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E90991D2-BE24-4CEC-98A9-82102F2648E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การใช้จ่ายงบประมาณ" sheetId="2" r:id="rId1"/>
  </sheets>
  <definedNames>
    <definedName name="_xlnm.Print_Area" localSheetId="0">การใช้จ่ายงบประมาณ!$A$1:$J$30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" l="1"/>
  <c r="G18" i="2"/>
  <c r="I18" i="2"/>
  <c r="F26" i="2"/>
  <c r="F20" i="2"/>
  <c r="H16" i="2"/>
  <c r="I16" i="2"/>
  <c r="I19" i="2"/>
  <c r="I11" i="2"/>
  <c r="I10" i="2"/>
  <c r="E20" i="2"/>
  <c r="I12" i="2"/>
  <c r="I13" i="2"/>
  <c r="I14" i="2"/>
  <c r="I15" i="2"/>
  <c r="I17" i="2"/>
  <c r="I9" i="2"/>
  <c r="F18" i="2"/>
  <c r="E18" i="2"/>
  <c r="H17" i="2"/>
  <c r="H15" i="2"/>
  <c r="H13" i="2"/>
  <c r="D26" i="2"/>
  <c r="D20" i="2"/>
  <c r="D18" i="2"/>
  <c r="I8" i="2"/>
  <c r="H9" i="2"/>
  <c r="I23" i="2"/>
  <c r="H23" i="2"/>
  <c r="H25" i="2"/>
  <c r="G26" i="2"/>
  <c r="E26" i="2"/>
  <c r="I25" i="2"/>
  <c r="H26" i="2" l="1"/>
  <c r="I26" i="2"/>
  <c r="G20" i="2"/>
  <c r="H19" i="2"/>
  <c r="H18" i="2"/>
  <c r="H14" i="2"/>
  <c r="H12" i="2"/>
  <c r="H8" i="2"/>
  <c r="I20" i="2" l="1"/>
</calcChain>
</file>

<file path=xl/sharedStrings.xml><?xml version="1.0" encoding="utf-8"?>
<sst xmlns="http://schemas.openxmlformats.org/spreadsheetml/2006/main" count="68" uniqueCount="43">
  <si>
    <t>ที่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</si>
  <si>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</si>
  <si>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</si>
  <si>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</si>
  <si>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</si>
  <si>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</si>
  <si>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</si>
  <si>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</si>
  <si>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</si>
  <si>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</si>
  <si>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</si>
  <si>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</si>
  <si>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</si>
  <si>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งานสอบสวน</t>
  </si>
  <si>
    <t>งานป้องกันปราบปรามสืบสวน</t>
  </si>
  <si>
    <t>รวมงบดำเนินงาน</t>
  </si>
  <si>
    <t>รายงานผลการใช้จ่ายงบประมาณ สถานีตำรวจภูธรพุเตย 
ไตรมาสที่ 1 - 2 (ตุลาคม 2568 - มีนาคม 2569) ประจำปีงบประมาณ พ.ศ. 2569
ข้อมูล ณ วันที่ 1 เมษายน 2569</t>
  </si>
  <si>
    <t>ผลการดำเนินงาน</t>
  </si>
  <si>
    <t>งบประมาณที่ได้รับ</t>
  </si>
  <si>
    <t>หน่วยปรับแผนจัดสรร</t>
  </si>
  <si>
    <t>ผลการเบิกจ่าย</t>
  </si>
  <si>
    <t>คงเหลือ</t>
  </si>
  <si>
    <t>คิดเป็นร้อยละ</t>
  </si>
  <si>
    <t>ปัญหา/อุปสรรค
แนวทางการแก้ไข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</si>
  <si>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</si>
  <si>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</si>
  <si>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</si>
  <si>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โครงการการบังคับใช้กฎหมาย อำนวยความยุติธรรม และบริการประชาชน</t>
  </si>
  <si>
    <t>(ต.ค. - ธ.ค. 68)</t>
  </si>
  <si>
    <t>(ม.ค. - มี.ค. 69)</t>
  </si>
  <si>
    <t>กิจกรรม การบังคับใช้กฎหมายและบริการประชาชน</t>
  </si>
  <si>
    <t>ไม่มีปัญหา/อุปสรรค</t>
  </si>
  <si>
    <t>โครงการปฏิรูประบบงานตำรวจ</t>
  </si>
  <si>
    <t>กิจกรรมโครงการปฏิรูปงานสอบสวน สภ.พุเตย</t>
  </si>
  <si>
    <t>กิจกรรมโครงการปฏิรูปงานป้องกันปราบปราม สภ.พุเตย</t>
  </si>
  <si>
    <t>รวมจัดสรร</t>
  </si>
  <si>
    <t>ค่าเบี้ยประชุม กต.ตร.</t>
  </si>
  <si>
    <t>รอการเบิกจ่ายงบประมาณไตรมาส 3 และ 4</t>
  </si>
  <si>
    <t>ปรับแผนจัดสรรค่าใช้จ่ายจาก น้ำมันจักรยานยนต์ มาเป็น น้ำมันรถยนต์</t>
  </si>
  <si>
    <t>ปรับแผนจัดสรรค่าใช้จ่ายจาก ค่าตอบแทนใช้สอย และวัสดุ มาเป็น ค่าสาธารณูปโภค</t>
  </si>
  <si>
    <t>ปรับแผนจัดสรรค่าเบี้ยเลี้ยง ที่พัก พาหนะ มาเป็น ค่าจ้างเหมาบริการ ทำความสะอาด</t>
  </si>
  <si>
    <t>ปรับแผนจัดสรรค่าเบี้ยเลี้ยง ที่พัก พาหนะ มาเป็น ค่า OT</t>
  </si>
  <si>
    <t>ปรับแผนจัดสรรค่าซ่อมแซมยานพาหนะ มาเป็น ค่าวัสดุสำนักงาน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</si>
</sst>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2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name val="TH SarabunPSK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5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2" fillId="0" borderId="0" applyAlignment="0"/>
  </cellStyleXfs>
  <cellXfs count="5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7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87" fontId="3" fillId="0" borderId="1" xfId="1" applyFont="1" applyBorder="1" applyAlignment="1">
      <alignment vertical="center"/>
    </xf>
    <xf numFmtId="187" fontId="3" fillId="0" borderId="1" xfId="1" applyFont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187" fontId="4" fillId="7" borderId="1" xfId="1" applyFont="1" applyFill="1" applyBorder="1" applyAlignment="1">
      <alignment vertical="center"/>
    </xf>
    <xf numFmtId="187" fontId="3" fillId="2" borderId="1" xfId="0" applyNumberFormat="1" applyFont="1" applyFill="1" applyBorder="1" applyAlignment="1">
      <alignment vertical="center"/>
    </xf>
    <xf numFmtId="187" fontId="4" fillId="2" borderId="1" xfId="0" applyNumberFormat="1" applyFont="1" applyFill="1" applyBorder="1" applyAlignment="1">
      <alignment horizontal="center" vertical="center"/>
    </xf>
    <xf numFmtId="187" fontId="3" fillId="2" borderId="1" xfId="1" applyFont="1" applyFill="1" applyBorder="1" applyAlignment="1">
      <alignment horizontal="right" vertical="center"/>
    </xf>
    <xf numFmtId="187" fontId="3" fillId="3" borderId="1" xfId="1" applyFont="1" applyFill="1" applyBorder="1" applyAlignment="1">
      <alignment vertical="center"/>
    </xf>
    <xf numFmtId="187" fontId="3" fillId="3" borderId="1" xfId="1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188" fontId="3" fillId="7" borderId="1" xfId="1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187" fontId="3" fillId="9" borderId="1" xfId="1" applyFont="1" applyFill="1" applyBorder="1" applyAlignment="1">
      <alignment vertical="center"/>
    </xf>
    <xf numFmtId="187" fontId="4" fillId="9" borderId="1" xfId="0" applyNumberFormat="1" applyFont="1" applyFill="1" applyBorder="1" applyAlignment="1">
      <alignment horizontal="center" vertical="center"/>
    </xf>
    <xf numFmtId="187" fontId="3" fillId="9" borderId="1" xfId="1" applyFont="1" applyFill="1" applyBorder="1" applyAlignment="1">
      <alignment horizontal="right" vertical="center"/>
    </xf>
    <xf numFmtId="0" fontId="3" fillId="10" borderId="1" xfId="0" applyFont="1" applyFill="1" applyBorder="1" applyAlignment="1">
      <alignment vertical="center"/>
    </xf>
    <xf numFmtId="187" fontId="3" fillId="10" borderId="1" xfId="1" applyFont="1" applyFill="1" applyBorder="1" applyAlignment="1">
      <alignment vertical="center"/>
    </xf>
    <xf numFmtId="188" fontId="3" fillId="10" borderId="1" xfId="1" applyNumberFormat="1" applyFont="1" applyFill="1" applyBorder="1" applyAlignment="1">
      <alignment vertical="center"/>
    </xf>
    <xf numFmtId="187" fontId="3" fillId="10" borderId="1" xfId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2" fontId="3" fillId="0" borderId="1" xfId="1" applyNumberFormat="1" applyFont="1" applyBorder="1" applyAlignment="1">
      <alignment horizontal="right" vertical="center"/>
    </xf>
    <xf numFmtId="187" fontId="7" fillId="0" borderId="1" xfId="1" applyFont="1" applyBorder="1" applyAlignment="1">
      <alignment horizontal="right" vertical="center" wrapText="1"/>
    </xf>
    <xf numFmtId="187" fontId="7" fillId="0" borderId="1" xfId="1" applyFont="1" applyBorder="1" applyAlignment="1">
      <alignment horizontal="right" vertical="center"/>
    </xf>
    <xf numFmtId="187" fontId="7" fillId="11" borderId="1" xfId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87" fontId="4" fillId="7" borderId="1" xfId="1" applyFont="1" applyFill="1" applyBorder="1" applyAlignment="1">
      <alignment horizontal="right" vertical="center"/>
    </xf>
    <xf numFmtId="2" fontId="3" fillId="7" borderId="1" xfId="1" applyNumberFormat="1" applyFont="1" applyFill="1" applyBorder="1" applyAlignment="1">
      <alignment vertical="center"/>
    </xf>
    <xf numFmtId="2" fontId="4" fillId="7" borderId="1" xfId="1" applyNumberFormat="1" applyFont="1" applyFill="1" applyBorder="1" applyAlignment="1">
      <alignment vertical="center"/>
    </xf>
    <xf numFmtId="187" fontId="7" fillId="11" borderId="1" xfId="1" applyFont="1" applyFill="1" applyBorder="1" applyAlignment="1">
      <alignment horizontal="righ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</cellXfs>
  <cellStyles count="4">
    <cellStyle name="Comma 3 2 12" xfId="2" xr:uid="{07B8A730-411D-4DDE-8062-CBBCBFC04445}"/>
    <cellStyle name="Normal 2 5" xfId="3" xr:uid="{69BF8B5B-5BB6-49FD-962B-9E11EBC1278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283029</xdr:colOff>
      <xdr:row>25</xdr:row>
      <xdr:rowOff>250377</xdr:rowOff>
    </xdr:from>
    <xdr:to>
      <xdr:col>2</xdr:col>
      <xdr:colOff>3227941</xdr:colOff>
      <xdr:row>30</xdr:row>
      <xdr:rowOff>266626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0004CF0-AC42-4316-899C-1B9C8C6688AB}"/>
            </a:ext>
          </a:extLst>
        </xdr:cNvPr>
        <xdr:cNvSpPr txBox="1"/>
      </xdr:nvSpPr>
      <xdr:spPr>
        <a:xfrm>
          <a:off x="4767943" y="10395863"/>
          <a:ext cx="2944912" cy="1638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2000">
            <a:effectLst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พ.ต.ท.		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(พศวัต  กลิ่นลอย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สว.อก.สภ.พุเตย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762000</xdr:colOff>
      <xdr:row>25</xdr:row>
      <xdr:rowOff>119406</xdr:rowOff>
    </xdr:from>
    <xdr:to>
      <xdr:col>2</xdr:col>
      <xdr:colOff>2710544</xdr:colOff>
      <xdr:row>28</xdr:row>
      <xdr:rowOff>212275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8CDDD2E-A200-CD79-18F5-1C46A3A0E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914" y="10264892"/>
          <a:ext cx="1948544" cy="1127012"/>
        </a:xfrm>
        <a:prstGeom prst="rect">
          <a:avLst/>
        </a:prstGeom>
      </xdr:spPr>
    </xdr:pic>
    <xdr:clientData/>
  </xdr:twoCellAnchor>
  <xdr:twoCellAnchor>
    <xdr:from>
      <xdr:col>5</xdr:col>
      <xdr:colOff>228601</xdr:colOff>
      <xdr:row>26</xdr:row>
      <xdr:rowOff>108859</xdr:rowOff>
    </xdr:from>
    <xdr:to>
      <xdr:col>8</xdr:col>
      <xdr:colOff>97252</xdr:colOff>
      <xdr:row>30</xdr:row>
      <xdr:rowOff>254694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EF47CB6-5348-40B1-88E8-5806E05DC78F}"/>
            </a:ext>
          </a:extLst>
        </xdr:cNvPr>
        <xdr:cNvSpPr txBox="1"/>
      </xdr:nvSpPr>
      <xdr:spPr>
        <a:xfrm>
          <a:off x="10308772" y="10700659"/>
          <a:ext cx="3308537" cy="1321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		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(หัสไชย  สาจุ้ย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ผกก.สภ.พุเตย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1034143</xdr:colOff>
      <xdr:row>25</xdr:row>
      <xdr:rowOff>403556</xdr:rowOff>
    </xdr:from>
    <xdr:to>
      <xdr:col>6</xdr:col>
      <xdr:colOff>805542</xdr:colOff>
      <xdr:row>28</xdr:row>
      <xdr:rowOff>3265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F6AE7446-431B-488C-36CE-3FED419C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4314" y="10549042"/>
          <a:ext cx="947057" cy="633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1423-6CCA-4662-9E5A-074E27D1B07A}">
  <dimension ref="A1:Z1000"/>
  <sheetViews>
    <sheetView tabSelected="1" view="pageBreakPreview" topLeftCell="A12" zoomScale="70" zoomScaleNormal="70" zoomScaleSheetLayoutView="70" workbookViewId="0">
      <selection activeCell="J28" sqref="J28"/>
    </sheetView>
  </sheetViews>
  <sheetFormatPr defaultColWidth="12.59765625" defaultRowHeight="15" customHeight="1" x14ac:dyDescent="0.25"/>
  <cols>
    <col min="1" max="1" width="5.19921875" style="36" customWidth="1"/>
    <col min="2" max="2" width="53.69921875" style="36" customWidth="1"/>
    <col min="3" max="3" width="43.3984375" style="36" customWidth="1"/>
    <col min="4" max="4" width="16.09765625" style="36" customWidth="1"/>
    <col min="5" max="5" width="13.8984375" style="36" customWidth="1"/>
    <col min="6" max="6" width="15.3984375" style="36" customWidth="1"/>
    <col min="7" max="7" width="16.09765625" style="36" customWidth="1"/>
    <col min="8" max="8" width="13.59765625" style="36" customWidth="1"/>
    <col min="9" max="9" width="17.09765625" style="36" customWidth="1"/>
    <col min="10" max="10" width="44.59765625" style="36" customWidth="1"/>
    <col min="11" max="26" width="8.59765625" style="36" customWidth="1"/>
    <col min="27" max="16384" width="12.59765625" style="36"/>
  </cols>
  <sheetData>
    <row r="1" spans="1:10" ht="25.5" customHeight="1" x14ac:dyDescent="0.25">
      <c r="A1" s="51" t="s">
        <v>16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3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27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s="37" customFormat="1" ht="61.8" customHeight="1" x14ac:dyDescent="0.25">
      <c r="A4" s="16" t="s">
        <v>0</v>
      </c>
      <c r="B4" s="16" t="s">
        <v>1</v>
      </c>
      <c r="C4" s="16" t="s">
        <v>17</v>
      </c>
      <c r="D4" s="16" t="s">
        <v>18</v>
      </c>
      <c r="E4" s="16" t="s">
        <v>19</v>
      </c>
      <c r="F4" s="56" t="s">
        <v>20</v>
      </c>
      <c r="G4" s="56"/>
      <c r="H4" s="16" t="s">
        <v>21</v>
      </c>
      <c r="I4" s="16" t="s">
        <v>22</v>
      </c>
      <c r="J4" s="16" t="s">
        <v>23</v>
      </c>
    </row>
    <row r="5" spans="1:10" s="38" customFormat="1" ht="40.799999999999997" customHeight="1" x14ac:dyDescent="0.25">
      <c r="A5" s="57" t="s">
        <v>24</v>
      </c>
      <c r="B5" s="57"/>
      <c r="C5" s="57"/>
      <c r="D5" s="15"/>
      <c r="E5" s="15"/>
      <c r="F5" s="15" t="s">
        <v>25</v>
      </c>
      <c r="G5" s="15" t="s">
        <v>26</v>
      </c>
      <c r="H5" s="15"/>
      <c r="I5" s="15"/>
      <c r="J5" s="15"/>
    </row>
    <row r="6" spans="1:10" s="39" customFormat="1" ht="34.799999999999997" customHeight="1" x14ac:dyDescent="0.25">
      <c r="A6" s="7"/>
      <c r="B6" s="54" t="s">
        <v>27</v>
      </c>
      <c r="C6" s="54"/>
      <c r="D6" s="19"/>
      <c r="E6" s="19"/>
      <c r="F6" s="20" t="s">
        <v>28</v>
      </c>
      <c r="G6" s="20" t="s">
        <v>29</v>
      </c>
      <c r="H6" s="8"/>
      <c r="I6" s="21"/>
      <c r="J6" s="8"/>
    </row>
    <row r="7" spans="1:10" s="24" customFormat="1" ht="24" customHeight="1" x14ac:dyDescent="0.25">
      <c r="A7" s="9"/>
      <c r="B7" s="55" t="s">
        <v>30</v>
      </c>
      <c r="C7" s="55"/>
      <c r="D7" s="22"/>
      <c r="E7" s="22"/>
      <c r="F7" s="22"/>
      <c r="G7" s="22"/>
      <c r="H7" s="22"/>
      <c r="I7" s="23"/>
      <c r="J7" s="10"/>
    </row>
    <row r="8" spans="1:10" s="2" customFormat="1" ht="45.6" customHeight="1" x14ac:dyDescent="0.25">
      <c r="A8" s="11">
        <v>1</v>
      </c>
      <c r="B8" s="1" t="s">
        <v>2</v>
      </c>
      <c r="C8" s="1" t="s">
        <v>37</v>
      </c>
      <c r="D8" s="43">
        <v>714000</v>
      </c>
      <c r="E8" s="50">
        <v>858450</v>
      </c>
      <c r="F8" s="14">
        <v>202660</v>
      </c>
      <c r="G8" s="14">
        <v>215920</v>
      </c>
      <c r="H8" s="14">
        <f>E8-F8-G8</f>
        <v>439870</v>
      </c>
      <c r="I8" s="14">
        <f>(F8+G8)/E8*100</f>
        <v>48.7599743724154</v>
      </c>
      <c r="J8" s="46" t="s">
        <v>41</v>
      </c>
    </row>
    <row r="9" spans="1:10" s="2" customFormat="1" ht="24" customHeight="1" x14ac:dyDescent="0.25">
      <c r="A9" s="11">
        <v>2</v>
      </c>
      <c r="B9" s="2" t="s">
        <v>36</v>
      </c>
      <c r="C9" s="1" t="s">
        <v>37</v>
      </c>
      <c r="D9" s="43">
        <v>6000</v>
      </c>
      <c r="E9" s="43">
        <v>6000</v>
      </c>
      <c r="F9" s="42">
        <v>0</v>
      </c>
      <c r="G9" s="14">
        <v>4800</v>
      </c>
      <c r="H9" s="14">
        <f>E9-F9-G9</f>
        <v>1200</v>
      </c>
      <c r="I9" s="14">
        <f>(F9+G9)/E9*100</f>
        <v>80</v>
      </c>
      <c r="J9" s="1" t="s">
        <v>31</v>
      </c>
    </row>
    <row r="10" spans="1:10" s="2" customFormat="1" ht="24" customHeight="1" x14ac:dyDescent="0.25">
      <c r="A10" s="11">
        <v>3</v>
      </c>
      <c r="B10" s="1" t="s">
        <v>3</v>
      </c>
      <c r="C10" s="1" t="s">
        <v>37</v>
      </c>
      <c r="D10" s="43">
        <v>103200</v>
      </c>
      <c r="E10" s="42">
        <v>0</v>
      </c>
      <c r="F10" s="42">
        <v>0</v>
      </c>
      <c r="G10" s="42">
        <v>0</v>
      </c>
      <c r="H10" s="42">
        <v>0</v>
      </c>
      <c r="I10" s="42">
        <f>IFERROR((F10+G10)/E10*100, 0)</f>
        <v>0</v>
      </c>
      <c r="J10" s="1" t="s">
        <v>31</v>
      </c>
    </row>
    <row r="11" spans="1:10" s="2" customFormat="1" ht="24" customHeight="1" x14ac:dyDescent="0.25">
      <c r="A11" s="11">
        <v>4</v>
      </c>
      <c r="B11" s="1" t="s">
        <v>4</v>
      </c>
      <c r="C11" s="1" t="s">
        <v>37</v>
      </c>
      <c r="D11" s="43">
        <v>14100</v>
      </c>
      <c r="E11" s="42">
        <v>0</v>
      </c>
      <c r="F11" s="42">
        <v>0</v>
      </c>
      <c r="G11" s="42">
        <v>0</v>
      </c>
      <c r="H11" s="42">
        <v>0</v>
      </c>
      <c r="I11" s="42">
        <f>IFERROR((F11+G11)/E11*100, 0)</f>
        <v>0</v>
      </c>
      <c r="J11" s="1" t="s">
        <v>31</v>
      </c>
    </row>
    <row r="12" spans="1:10" s="2" customFormat="1" ht="45.6" customHeight="1" x14ac:dyDescent="0.25">
      <c r="A12" s="11">
        <v>5</v>
      </c>
      <c r="B12" s="1" t="s">
        <v>5</v>
      </c>
      <c r="C12" s="1" t="s">
        <v>37</v>
      </c>
      <c r="D12" s="43">
        <v>31200</v>
      </c>
      <c r="E12" s="50">
        <v>77000</v>
      </c>
      <c r="F12" s="14">
        <v>21000</v>
      </c>
      <c r="G12" s="14">
        <v>21000</v>
      </c>
      <c r="H12" s="14">
        <f t="shared" ref="H12:H19" si="0">E12-F12-G12</f>
        <v>35000</v>
      </c>
      <c r="I12" s="14">
        <f t="shared" ref="I12:I18" si="1">(F12+G12)/E12*100</f>
        <v>54.54545454545454</v>
      </c>
      <c r="J12" s="46" t="s">
        <v>40</v>
      </c>
    </row>
    <row r="13" spans="1:10" s="2" customFormat="1" ht="45.6" customHeight="1" x14ac:dyDescent="0.25">
      <c r="A13" s="11">
        <v>6</v>
      </c>
      <c r="B13" s="1" t="s">
        <v>6</v>
      </c>
      <c r="C13" s="1" t="s">
        <v>37</v>
      </c>
      <c r="D13" s="44">
        <v>5500</v>
      </c>
      <c r="E13" s="45">
        <v>20400</v>
      </c>
      <c r="F13" s="42">
        <v>0</v>
      </c>
      <c r="G13" s="14">
        <v>4550</v>
      </c>
      <c r="H13" s="14">
        <f t="shared" si="0"/>
        <v>15850</v>
      </c>
      <c r="I13" s="14">
        <f t="shared" si="1"/>
        <v>22.303921568627452</v>
      </c>
      <c r="J13" s="46" t="s">
        <v>42</v>
      </c>
    </row>
    <row r="14" spans="1:10" s="2" customFormat="1" ht="45" customHeight="1" x14ac:dyDescent="0.25">
      <c r="A14" s="11">
        <v>7</v>
      </c>
      <c r="B14" s="1" t="s">
        <v>7</v>
      </c>
      <c r="C14" s="1" t="s">
        <v>37</v>
      </c>
      <c r="D14" s="44">
        <v>395000</v>
      </c>
      <c r="E14" s="45">
        <v>546250</v>
      </c>
      <c r="F14" s="14">
        <v>133098</v>
      </c>
      <c r="G14" s="14">
        <v>134045</v>
      </c>
      <c r="H14" s="14">
        <f t="shared" si="0"/>
        <v>279107</v>
      </c>
      <c r="I14" s="14">
        <f t="shared" si="1"/>
        <v>48.904897025171621</v>
      </c>
      <c r="J14" s="46" t="s">
        <v>38</v>
      </c>
    </row>
    <row r="15" spans="1:10" s="2" customFormat="1" ht="24" customHeight="1" x14ac:dyDescent="0.25">
      <c r="A15" s="11">
        <v>8</v>
      </c>
      <c r="B15" s="1" t="s">
        <v>8</v>
      </c>
      <c r="C15" s="1" t="s">
        <v>37</v>
      </c>
      <c r="D15" s="44">
        <v>563283</v>
      </c>
      <c r="E15" s="44">
        <v>127000</v>
      </c>
      <c r="F15" s="14">
        <v>47456</v>
      </c>
      <c r="G15" s="14">
        <v>27900</v>
      </c>
      <c r="H15" s="14">
        <f t="shared" si="0"/>
        <v>51644</v>
      </c>
      <c r="I15" s="14">
        <f t="shared" si="1"/>
        <v>59.335433070866138</v>
      </c>
      <c r="J15" s="1" t="s">
        <v>31</v>
      </c>
    </row>
    <row r="16" spans="1:10" s="2" customFormat="1" ht="24" customHeight="1" x14ac:dyDescent="0.25">
      <c r="A16" s="11">
        <v>9</v>
      </c>
      <c r="B16" s="1" t="s">
        <v>9</v>
      </c>
      <c r="C16" s="1" t="s">
        <v>37</v>
      </c>
      <c r="D16" s="44">
        <v>3900</v>
      </c>
      <c r="E16" s="42">
        <v>0</v>
      </c>
      <c r="F16" s="42">
        <v>0</v>
      </c>
      <c r="G16" s="42">
        <v>0</v>
      </c>
      <c r="H16" s="42">
        <f>E16-F16-G16</f>
        <v>0</v>
      </c>
      <c r="I16" s="42">
        <f>IFERROR((F16+G16)/E16*100, 0)</f>
        <v>0</v>
      </c>
      <c r="J16" s="1" t="s">
        <v>31</v>
      </c>
    </row>
    <row r="17" spans="1:10" s="2" customFormat="1" ht="24" customHeight="1" x14ac:dyDescent="0.25">
      <c r="A17" s="11">
        <v>10</v>
      </c>
      <c r="B17" s="1" t="s">
        <v>10</v>
      </c>
      <c r="C17" s="1" t="s">
        <v>37</v>
      </c>
      <c r="D17" s="44">
        <v>16200</v>
      </c>
      <c r="E17" s="44">
        <v>15000</v>
      </c>
      <c r="F17" s="14">
        <v>2400</v>
      </c>
      <c r="G17" s="14">
        <v>3325</v>
      </c>
      <c r="H17" s="14">
        <f t="shared" si="0"/>
        <v>9275</v>
      </c>
      <c r="I17" s="14">
        <f t="shared" si="1"/>
        <v>38.166666666666664</v>
      </c>
      <c r="J17" s="1" t="s">
        <v>31</v>
      </c>
    </row>
    <row r="18" spans="1:10" s="2" customFormat="1" ht="24" customHeight="1" x14ac:dyDescent="0.25">
      <c r="A18" s="11">
        <v>11</v>
      </c>
      <c r="B18" s="1" t="s">
        <v>11</v>
      </c>
      <c r="C18" s="1" t="s">
        <v>37</v>
      </c>
      <c r="D18" s="44">
        <f>SUM(D8:D17)</f>
        <v>1852383</v>
      </c>
      <c r="E18" s="44">
        <f>SUM(E8:E17)</f>
        <v>1650100</v>
      </c>
      <c r="F18" s="44">
        <f>SUM(F8:F17)</f>
        <v>406614</v>
      </c>
      <c r="G18" s="44">
        <f>SUM(G8:G17)</f>
        <v>411540</v>
      </c>
      <c r="H18" s="14">
        <f t="shared" si="0"/>
        <v>831946</v>
      </c>
      <c r="I18" s="14">
        <f t="shared" si="1"/>
        <v>49.582085934185805</v>
      </c>
      <c r="J18" s="1" t="s">
        <v>31</v>
      </c>
    </row>
    <row r="19" spans="1:10" s="2" customFormat="1" ht="45" customHeight="1" x14ac:dyDescent="0.25">
      <c r="A19" s="11">
        <v>12</v>
      </c>
      <c r="B19" s="1" t="s">
        <v>12</v>
      </c>
      <c r="C19" s="1" t="s">
        <v>37</v>
      </c>
      <c r="D19" s="44">
        <v>40600</v>
      </c>
      <c r="E19" s="45">
        <v>242883</v>
      </c>
      <c r="F19" s="42">
        <v>53122.84</v>
      </c>
      <c r="G19" s="42">
        <v>56182.11</v>
      </c>
      <c r="H19" s="14">
        <f t="shared" si="0"/>
        <v>133578.04999999999</v>
      </c>
      <c r="I19" s="14">
        <f>(F19+G19)/E19*100</f>
        <v>45.003129078609867</v>
      </c>
      <c r="J19" s="46" t="s">
        <v>39</v>
      </c>
    </row>
    <row r="20" spans="1:10" s="40" customFormat="1" ht="34.799999999999997" customHeight="1" x14ac:dyDescent="0.25">
      <c r="A20" s="17"/>
      <c r="B20" s="17" t="s">
        <v>15</v>
      </c>
      <c r="C20" s="1"/>
      <c r="D20" s="47">
        <f>D18+D19</f>
        <v>1892983</v>
      </c>
      <c r="E20" s="47">
        <f>E18+E19</f>
        <v>1892983</v>
      </c>
      <c r="F20" s="47">
        <f>F18+F19</f>
        <v>459736.83999999997</v>
      </c>
      <c r="G20" s="47">
        <f>G18+G19</f>
        <v>467722.11</v>
      </c>
      <c r="H20" s="14">
        <f>E20-F20-G20</f>
        <v>965524.05000000016</v>
      </c>
      <c r="I20" s="14">
        <f>(F20+G20)/E20*100</f>
        <v>48.99457364382036</v>
      </c>
      <c r="J20" s="1" t="s">
        <v>31</v>
      </c>
    </row>
    <row r="21" spans="1:10" s="24" customFormat="1" ht="35.4" customHeight="1" x14ac:dyDescent="0.25">
      <c r="A21" s="26"/>
      <c r="B21" s="34" t="s">
        <v>32</v>
      </c>
      <c r="C21" s="34"/>
      <c r="D21" s="27"/>
      <c r="E21" s="27"/>
      <c r="F21" s="28" t="s">
        <v>28</v>
      </c>
      <c r="G21" s="28" t="s">
        <v>29</v>
      </c>
      <c r="H21" s="27"/>
      <c r="I21" s="29"/>
      <c r="J21" s="26"/>
    </row>
    <row r="22" spans="1:10" s="41" customFormat="1" ht="24" customHeight="1" x14ac:dyDescent="0.25">
      <c r="A22" s="30"/>
      <c r="B22" s="35" t="s">
        <v>33</v>
      </c>
      <c r="C22" s="35"/>
      <c r="D22" s="31"/>
      <c r="E22" s="31"/>
      <c r="F22" s="32"/>
      <c r="G22" s="32"/>
      <c r="H22" s="31"/>
      <c r="I22" s="33"/>
      <c r="J22" s="30"/>
    </row>
    <row r="23" spans="1:10" ht="24" customHeight="1" x14ac:dyDescent="0.25">
      <c r="A23" s="11">
        <v>13</v>
      </c>
      <c r="B23" s="12" t="s">
        <v>13</v>
      </c>
      <c r="C23" s="1" t="s">
        <v>37</v>
      </c>
      <c r="D23" s="3">
        <v>42600</v>
      </c>
      <c r="E23" s="3">
        <v>42600</v>
      </c>
      <c r="F23" s="48">
        <v>0</v>
      </c>
      <c r="G23" s="25">
        <v>2140</v>
      </c>
      <c r="H23" s="13">
        <f>E23-F23-G23</f>
        <v>40460</v>
      </c>
      <c r="I23" s="14">
        <f>(F23+G23)/E23*100</f>
        <v>5.023474178403756</v>
      </c>
      <c r="J23" s="1" t="s">
        <v>31</v>
      </c>
    </row>
    <row r="24" spans="1:10" s="41" customFormat="1" ht="24" customHeight="1" x14ac:dyDescent="0.25">
      <c r="A24" s="30"/>
      <c r="B24" s="35" t="s">
        <v>34</v>
      </c>
      <c r="C24" s="35"/>
      <c r="D24" s="31"/>
      <c r="E24" s="31"/>
      <c r="F24" s="32"/>
      <c r="G24" s="32"/>
      <c r="H24" s="31"/>
      <c r="I24" s="33"/>
      <c r="J24" s="30"/>
    </row>
    <row r="25" spans="1:10" s="41" customFormat="1" ht="24" customHeight="1" x14ac:dyDescent="0.25">
      <c r="A25" s="11">
        <v>14</v>
      </c>
      <c r="B25" s="12" t="s">
        <v>14</v>
      </c>
      <c r="C25" s="1" t="s">
        <v>37</v>
      </c>
      <c r="D25" s="3">
        <v>16800</v>
      </c>
      <c r="E25" s="3">
        <v>16800</v>
      </c>
      <c r="F25" s="48">
        <v>0</v>
      </c>
      <c r="G25" s="25">
        <v>10330</v>
      </c>
      <c r="H25" s="13">
        <f>E25-F25-G25</f>
        <v>6470</v>
      </c>
      <c r="I25" s="14">
        <f>(F25+G25)/E25*100</f>
        <v>61.488095238095241</v>
      </c>
      <c r="J25" s="1" t="s">
        <v>31</v>
      </c>
    </row>
    <row r="26" spans="1:10" ht="35.4" customHeight="1" x14ac:dyDescent="0.25">
      <c r="A26" s="17"/>
      <c r="B26" s="17" t="s">
        <v>35</v>
      </c>
      <c r="C26" s="1"/>
      <c r="D26" s="18">
        <f>D23+D25</f>
        <v>59400</v>
      </c>
      <c r="E26" s="18">
        <f>E23+E25</f>
        <v>59400</v>
      </c>
      <c r="F26" s="49">
        <f>F23+F25</f>
        <v>0</v>
      </c>
      <c r="G26" s="18">
        <f>G23+G25</f>
        <v>12470</v>
      </c>
      <c r="H26" s="13">
        <f>E26-F26-G26</f>
        <v>46930</v>
      </c>
      <c r="I26" s="14">
        <f>(F26+G26)/E26*100</f>
        <v>20.993265993265993</v>
      </c>
      <c r="J26" s="1" t="s">
        <v>31</v>
      </c>
    </row>
    <row r="27" spans="1:10" ht="22.8" customHeight="1" x14ac:dyDescent="0.25">
      <c r="A27" s="4"/>
      <c r="B27" s="4"/>
      <c r="C27" s="2"/>
      <c r="D27" s="5"/>
      <c r="E27" s="6"/>
      <c r="F27" s="6"/>
      <c r="G27" s="6"/>
      <c r="H27" s="6"/>
      <c r="I27" s="2"/>
      <c r="J27" s="2"/>
    </row>
    <row r="28" spans="1:10" ht="22.8" customHeight="1" x14ac:dyDescent="0.25">
      <c r="A28" s="4"/>
      <c r="B28" s="4"/>
      <c r="C28" s="2"/>
      <c r="D28" s="5"/>
      <c r="E28" s="6"/>
      <c r="F28" s="6"/>
      <c r="G28" s="6"/>
      <c r="H28" s="6"/>
      <c r="I28" s="2"/>
      <c r="J28" s="2"/>
    </row>
    <row r="29" spans="1:10" ht="22.8" customHeight="1" x14ac:dyDescent="0.25">
      <c r="A29" s="4"/>
      <c r="B29" s="4"/>
      <c r="C29" s="2"/>
      <c r="D29" s="5"/>
      <c r="E29" s="6"/>
      <c r="F29" s="6"/>
      <c r="G29" s="6"/>
      <c r="H29" s="6"/>
      <c r="I29" s="2"/>
      <c r="J29" s="2"/>
    </row>
    <row r="30" spans="1:10" ht="22.8" customHeight="1" x14ac:dyDescent="0.25">
      <c r="A30" s="4"/>
      <c r="B30" s="4"/>
      <c r="C30" s="2"/>
      <c r="D30" s="5"/>
      <c r="E30" s="6"/>
      <c r="F30" s="6"/>
      <c r="G30" s="6"/>
      <c r="H30" s="6"/>
      <c r="I30" s="2"/>
      <c r="J30" s="2"/>
    </row>
    <row r="31" spans="1:10" ht="22.8" customHeight="1" x14ac:dyDescent="0.25">
      <c r="A31" s="4"/>
      <c r="B31" s="4"/>
      <c r="C31" s="2"/>
      <c r="D31" s="5"/>
      <c r="E31" s="6"/>
      <c r="F31" s="6"/>
      <c r="G31" s="6"/>
      <c r="H31" s="6"/>
      <c r="I31" s="2"/>
      <c r="J31" s="2"/>
    </row>
    <row r="32" spans="1:10" ht="22.8" customHeight="1" x14ac:dyDescent="0.25">
      <c r="A32" s="4"/>
      <c r="B32" s="4"/>
      <c r="C32" s="2"/>
      <c r="D32" s="5"/>
      <c r="E32" s="6"/>
      <c r="F32" s="6"/>
      <c r="G32" s="6"/>
      <c r="H32" s="6"/>
      <c r="I32" s="2"/>
      <c r="J32" s="2"/>
    </row>
    <row r="33" spans="11:26" ht="14.25" customHeight="1" x14ac:dyDescent="0.25"/>
    <row r="34" spans="11:26" ht="14.25" customHeight="1" x14ac:dyDescent="0.25"/>
    <row r="35" spans="11:26" ht="14.25" customHeight="1" x14ac:dyDescent="0.2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14.25" customHeight="1" x14ac:dyDescent="0.25"/>
    <row r="37" spans="11:26" ht="14.25" customHeight="1" x14ac:dyDescent="0.25"/>
    <row r="38" spans="11:26" ht="14.25" customHeight="1" x14ac:dyDescent="0.25"/>
    <row r="39" spans="11:26" ht="14.25" customHeight="1" x14ac:dyDescent="0.25"/>
    <row r="40" spans="11:26" ht="14.25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s="36" customFormat="1" ht="14.25" customHeight="1" x14ac:dyDescent="0.25"/>
    <row r="50" s="36" customFormat="1" ht="14.25" customHeight="1" x14ac:dyDescent="0.25"/>
    <row r="51" s="36" customFormat="1" ht="14.25" customHeight="1" x14ac:dyDescent="0.25"/>
    <row r="52" s="36" customFormat="1" ht="14.25" customHeight="1" x14ac:dyDescent="0.25"/>
    <row r="53" s="36" customFormat="1" ht="14.25" customHeight="1" x14ac:dyDescent="0.25"/>
    <row r="54" s="36" customFormat="1" ht="14.25" customHeight="1" x14ac:dyDescent="0.25"/>
    <row r="55" s="36" customFormat="1" ht="14.25" customHeight="1" x14ac:dyDescent="0.25"/>
    <row r="56" s="36" customFormat="1" ht="14.25" customHeight="1" x14ac:dyDescent="0.25"/>
    <row r="57" s="36" customFormat="1" ht="14.25" customHeight="1" x14ac:dyDescent="0.25"/>
    <row r="58" s="36" customFormat="1" ht="14.25" customHeight="1" x14ac:dyDescent="0.25"/>
    <row r="59" s="36" customFormat="1" ht="14.25" customHeight="1" x14ac:dyDescent="0.25"/>
    <row r="60" s="36" customFormat="1" ht="14.25" customHeight="1" x14ac:dyDescent="0.25"/>
    <row r="61" s="36" customFormat="1" ht="14.25" customHeight="1" x14ac:dyDescent="0.25"/>
    <row r="62" s="36" customFormat="1" ht="14.25" customHeight="1" x14ac:dyDescent="0.25"/>
    <row r="63" s="36" customFormat="1" ht="14.25" customHeight="1" x14ac:dyDescent="0.25"/>
    <row r="64" s="36" customFormat="1" ht="14.25" customHeight="1" x14ac:dyDescent="0.25"/>
    <row r="65" s="36" customFormat="1" ht="14.25" customHeight="1" x14ac:dyDescent="0.25"/>
    <row r="66" s="36" customFormat="1" ht="14.25" customHeight="1" x14ac:dyDescent="0.25"/>
    <row r="67" s="36" customFormat="1" ht="14.25" customHeight="1" x14ac:dyDescent="0.25"/>
    <row r="68" s="36" customFormat="1" ht="14.25" customHeight="1" x14ac:dyDescent="0.25"/>
    <row r="69" s="36" customFormat="1" ht="14.25" customHeight="1" x14ac:dyDescent="0.25"/>
    <row r="70" s="36" customFormat="1" ht="14.25" customHeight="1" x14ac:dyDescent="0.25"/>
    <row r="71" s="36" customFormat="1" ht="14.25" customHeight="1" x14ac:dyDescent="0.25"/>
    <row r="72" s="36" customFormat="1" ht="14.25" customHeight="1" x14ac:dyDescent="0.25"/>
    <row r="73" s="36" customFormat="1" ht="14.25" customHeight="1" x14ac:dyDescent="0.25"/>
    <row r="74" s="36" customFormat="1" ht="14.25" customHeight="1" x14ac:dyDescent="0.25"/>
    <row r="75" s="36" customFormat="1" ht="14.25" customHeight="1" x14ac:dyDescent="0.25"/>
    <row r="76" s="36" customFormat="1" ht="14.25" customHeight="1" x14ac:dyDescent="0.25"/>
    <row r="77" s="36" customFormat="1" ht="14.25" customHeight="1" x14ac:dyDescent="0.25"/>
    <row r="78" s="36" customFormat="1" ht="14.25" customHeight="1" x14ac:dyDescent="0.25"/>
    <row r="79" s="36" customFormat="1" ht="14.25" customHeight="1" x14ac:dyDescent="0.25"/>
    <row r="80" s="36" customFormat="1" ht="14.25" customHeight="1" x14ac:dyDescent="0.25"/>
    <row r="81" s="36" customFormat="1" ht="14.25" customHeight="1" x14ac:dyDescent="0.25"/>
    <row r="82" s="36" customFormat="1" ht="14.25" customHeight="1" x14ac:dyDescent="0.25"/>
    <row r="83" s="36" customFormat="1" ht="14.25" customHeight="1" x14ac:dyDescent="0.25"/>
    <row r="84" s="36" customFormat="1" ht="14.25" customHeight="1" x14ac:dyDescent="0.25"/>
    <row r="85" s="36" customFormat="1" ht="14.25" customHeight="1" x14ac:dyDescent="0.25"/>
    <row r="86" s="36" customFormat="1" ht="14.25" customHeight="1" x14ac:dyDescent="0.25"/>
    <row r="87" s="36" customFormat="1" ht="14.25" customHeight="1" x14ac:dyDescent="0.25"/>
    <row r="88" s="36" customFormat="1" ht="14.25" customHeight="1" x14ac:dyDescent="0.25"/>
    <row r="89" s="36" customFormat="1" ht="14.25" customHeight="1" x14ac:dyDescent="0.25"/>
    <row r="90" s="36" customFormat="1" ht="14.25" customHeight="1" x14ac:dyDescent="0.25"/>
    <row r="91" s="36" customFormat="1" ht="14.25" customHeight="1" x14ac:dyDescent="0.25"/>
    <row r="92" s="36" customFormat="1" ht="14.25" customHeight="1" x14ac:dyDescent="0.25"/>
    <row r="93" s="36" customFormat="1" ht="14.25" customHeight="1" x14ac:dyDescent="0.25"/>
    <row r="94" s="36" customFormat="1" ht="14.25" customHeight="1" x14ac:dyDescent="0.25"/>
    <row r="95" s="36" customFormat="1" ht="14.25" customHeight="1" x14ac:dyDescent="0.25"/>
    <row r="96" s="36" customFormat="1" ht="14.25" customHeight="1" x14ac:dyDescent="0.25"/>
    <row r="97" s="36" customFormat="1" ht="14.25" customHeight="1" x14ac:dyDescent="0.25"/>
    <row r="98" s="36" customFormat="1" ht="14.25" customHeight="1" x14ac:dyDescent="0.25"/>
    <row r="99" s="36" customFormat="1" ht="14.25" customHeight="1" x14ac:dyDescent="0.25"/>
    <row r="100" s="36" customFormat="1" ht="14.25" customHeight="1" x14ac:dyDescent="0.25"/>
    <row r="101" s="36" customFormat="1" ht="14.25" customHeight="1" x14ac:dyDescent="0.25"/>
    <row r="102" s="36" customFormat="1" ht="14.25" customHeight="1" x14ac:dyDescent="0.25"/>
    <row r="103" s="36" customFormat="1" ht="14.25" customHeight="1" x14ac:dyDescent="0.25"/>
    <row r="104" s="36" customFormat="1" ht="14.25" customHeight="1" x14ac:dyDescent="0.25"/>
    <row r="105" s="36" customFormat="1" ht="14.25" customHeight="1" x14ac:dyDescent="0.25"/>
    <row r="106" s="36" customFormat="1" ht="14.25" customHeight="1" x14ac:dyDescent="0.25"/>
    <row r="107" s="36" customFormat="1" ht="14.25" customHeight="1" x14ac:dyDescent="0.25"/>
    <row r="108" s="36" customFormat="1" ht="14.25" customHeight="1" x14ac:dyDescent="0.25"/>
    <row r="109" s="36" customFormat="1" ht="14.25" customHeight="1" x14ac:dyDescent="0.25"/>
    <row r="110" s="36" customFormat="1" ht="14.25" customHeight="1" x14ac:dyDescent="0.25"/>
    <row r="111" s="36" customFormat="1" ht="14.25" customHeight="1" x14ac:dyDescent="0.25"/>
    <row r="112" s="36" customFormat="1" ht="14.25" customHeight="1" x14ac:dyDescent="0.25"/>
    <row r="113" s="36" customFormat="1" ht="14.25" customHeight="1" x14ac:dyDescent="0.25"/>
    <row r="114" s="36" customFormat="1" ht="14.25" customHeight="1" x14ac:dyDescent="0.25"/>
    <row r="115" s="36" customFormat="1" ht="14.25" customHeight="1" x14ac:dyDescent="0.25"/>
    <row r="116" s="36" customFormat="1" ht="14.25" customHeight="1" x14ac:dyDescent="0.25"/>
    <row r="117" s="36" customFormat="1" ht="14.25" customHeight="1" x14ac:dyDescent="0.25"/>
    <row r="118" s="36" customFormat="1" ht="14.25" customHeight="1" x14ac:dyDescent="0.25"/>
    <row r="119" s="36" customFormat="1" ht="14.25" customHeight="1" x14ac:dyDescent="0.25"/>
    <row r="120" s="36" customFormat="1" ht="14.25" customHeight="1" x14ac:dyDescent="0.25"/>
    <row r="121" s="36" customFormat="1" ht="14.25" customHeight="1" x14ac:dyDescent="0.25"/>
    <row r="122" s="36" customFormat="1" ht="14.25" customHeight="1" x14ac:dyDescent="0.25"/>
    <row r="123" s="36" customFormat="1" ht="14.25" customHeight="1" x14ac:dyDescent="0.25"/>
    <row r="124" s="36" customFormat="1" ht="14.25" customHeight="1" x14ac:dyDescent="0.25"/>
    <row r="125" s="36" customFormat="1" ht="14.25" customHeight="1" x14ac:dyDescent="0.25"/>
    <row r="126" s="36" customFormat="1" ht="14.25" customHeight="1" x14ac:dyDescent="0.25"/>
    <row r="127" s="36" customFormat="1" ht="14.25" customHeight="1" x14ac:dyDescent="0.25"/>
    <row r="128" s="36" customFormat="1" ht="14.25" customHeight="1" x14ac:dyDescent="0.25"/>
    <row r="129" s="36" customFormat="1" ht="14.25" customHeight="1" x14ac:dyDescent="0.25"/>
    <row r="130" s="36" customFormat="1" ht="14.25" customHeight="1" x14ac:dyDescent="0.25"/>
    <row r="131" s="36" customFormat="1" ht="14.25" customHeight="1" x14ac:dyDescent="0.25"/>
    <row r="132" s="36" customFormat="1" ht="14.25" customHeight="1" x14ac:dyDescent="0.25"/>
    <row r="133" s="36" customFormat="1" ht="14.25" customHeight="1" x14ac:dyDescent="0.25"/>
    <row r="134" s="36" customFormat="1" ht="14.25" customHeight="1" x14ac:dyDescent="0.25"/>
    <row r="135" s="36" customFormat="1" ht="14.25" customHeight="1" x14ac:dyDescent="0.25"/>
    <row r="136" s="36" customFormat="1" ht="14.25" customHeight="1" x14ac:dyDescent="0.25"/>
    <row r="137" s="36" customFormat="1" ht="14.25" customHeight="1" x14ac:dyDescent="0.25"/>
    <row r="138" s="36" customFormat="1" ht="14.25" customHeight="1" x14ac:dyDescent="0.25"/>
    <row r="139" s="36" customFormat="1" ht="14.25" customHeight="1" x14ac:dyDescent="0.25"/>
    <row r="140" s="36" customFormat="1" ht="14.25" customHeight="1" x14ac:dyDescent="0.25"/>
    <row r="141" s="36" customFormat="1" ht="14.25" customHeight="1" x14ac:dyDescent="0.25"/>
    <row r="142" s="36" customFormat="1" ht="14.25" customHeight="1" x14ac:dyDescent="0.25"/>
    <row r="143" s="36" customFormat="1" ht="14.25" customHeight="1" x14ac:dyDescent="0.25"/>
    <row r="144" s="36" customFormat="1" ht="14.25" customHeight="1" x14ac:dyDescent="0.25"/>
    <row r="145" s="36" customFormat="1" ht="14.25" customHeight="1" x14ac:dyDescent="0.25"/>
    <row r="146" s="36" customFormat="1" ht="14.25" customHeight="1" x14ac:dyDescent="0.25"/>
    <row r="147" s="36" customFormat="1" ht="14.25" customHeight="1" x14ac:dyDescent="0.25"/>
    <row r="148" s="36" customFormat="1" ht="14.25" customHeight="1" x14ac:dyDescent="0.25"/>
    <row r="149" s="36" customFormat="1" ht="14.25" customHeight="1" x14ac:dyDescent="0.25"/>
    <row r="150" s="36" customFormat="1" ht="14.25" customHeight="1" x14ac:dyDescent="0.25"/>
    <row r="151" s="36" customFormat="1" ht="14.25" customHeight="1" x14ac:dyDescent="0.25"/>
    <row r="152" s="36" customFormat="1" ht="14.25" customHeight="1" x14ac:dyDescent="0.25"/>
    <row r="153" s="36" customFormat="1" ht="14.25" customHeight="1" x14ac:dyDescent="0.25"/>
    <row r="154" s="36" customFormat="1" ht="14.25" customHeight="1" x14ac:dyDescent="0.25"/>
    <row r="155" s="36" customFormat="1" ht="14.25" customHeight="1" x14ac:dyDescent="0.25"/>
    <row r="156" s="36" customFormat="1" ht="14.25" customHeight="1" x14ac:dyDescent="0.25"/>
    <row r="157" s="36" customFormat="1" ht="14.25" customHeight="1" x14ac:dyDescent="0.25"/>
    <row r="158" s="36" customFormat="1" ht="14.25" customHeight="1" x14ac:dyDescent="0.25"/>
    <row r="159" s="36" customFormat="1" ht="14.25" customHeight="1" x14ac:dyDescent="0.25"/>
    <row r="160" s="36" customFormat="1" ht="14.25" customHeight="1" x14ac:dyDescent="0.25"/>
    <row r="161" s="36" customFormat="1" ht="14.25" customHeight="1" x14ac:dyDescent="0.25"/>
    <row r="162" s="36" customFormat="1" ht="14.25" customHeight="1" x14ac:dyDescent="0.25"/>
    <row r="163" s="36" customFormat="1" ht="14.25" customHeight="1" x14ac:dyDescent="0.25"/>
    <row r="164" s="36" customFormat="1" ht="14.25" customHeight="1" x14ac:dyDescent="0.25"/>
    <row r="165" s="36" customFormat="1" ht="14.25" customHeight="1" x14ac:dyDescent="0.25"/>
    <row r="166" s="36" customFormat="1" ht="14.25" customHeight="1" x14ac:dyDescent="0.25"/>
    <row r="167" s="36" customFormat="1" ht="14.25" customHeight="1" x14ac:dyDescent="0.25"/>
    <row r="168" s="36" customFormat="1" ht="14.25" customHeight="1" x14ac:dyDescent="0.25"/>
    <row r="169" s="36" customFormat="1" ht="14.25" customHeight="1" x14ac:dyDescent="0.25"/>
    <row r="170" s="36" customFormat="1" ht="14.25" customHeight="1" x14ac:dyDescent="0.25"/>
    <row r="171" s="36" customFormat="1" ht="14.25" customHeight="1" x14ac:dyDescent="0.25"/>
    <row r="172" s="36" customFormat="1" ht="14.25" customHeight="1" x14ac:dyDescent="0.25"/>
    <row r="173" s="36" customFormat="1" ht="14.25" customHeight="1" x14ac:dyDescent="0.25"/>
    <row r="174" s="36" customFormat="1" ht="14.25" customHeight="1" x14ac:dyDescent="0.25"/>
    <row r="175" s="36" customFormat="1" ht="14.25" customHeight="1" x14ac:dyDescent="0.25"/>
    <row r="176" s="36" customFormat="1" ht="14.25" customHeight="1" x14ac:dyDescent="0.25"/>
    <row r="177" s="36" customFormat="1" ht="14.25" customHeight="1" x14ac:dyDescent="0.25"/>
    <row r="178" s="36" customFormat="1" ht="14.25" customHeight="1" x14ac:dyDescent="0.25"/>
    <row r="179" s="36" customFormat="1" ht="14.25" customHeight="1" x14ac:dyDescent="0.25"/>
    <row r="180" s="36" customFormat="1" ht="14.25" customHeight="1" x14ac:dyDescent="0.25"/>
    <row r="181" s="36" customFormat="1" ht="14.25" customHeight="1" x14ac:dyDescent="0.25"/>
    <row r="182" s="36" customFormat="1" ht="14.25" customHeight="1" x14ac:dyDescent="0.25"/>
    <row r="183" s="36" customFormat="1" ht="14.25" customHeight="1" x14ac:dyDescent="0.25"/>
    <row r="184" s="36" customFormat="1" ht="14.25" customHeight="1" x14ac:dyDescent="0.25"/>
    <row r="185" s="36" customFormat="1" ht="14.25" customHeight="1" x14ac:dyDescent="0.25"/>
    <row r="186" s="36" customFormat="1" ht="14.25" customHeight="1" x14ac:dyDescent="0.25"/>
    <row r="187" s="36" customFormat="1" ht="14.25" customHeight="1" x14ac:dyDescent="0.25"/>
    <row r="188" s="36" customFormat="1" ht="14.25" customHeight="1" x14ac:dyDescent="0.25"/>
    <row r="189" s="36" customFormat="1" ht="14.25" customHeight="1" x14ac:dyDescent="0.25"/>
    <row r="190" s="36" customFormat="1" ht="14.25" customHeight="1" x14ac:dyDescent="0.25"/>
    <row r="191" s="36" customFormat="1" ht="14.25" customHeight="1" x14ac:dyDescent="0.25"/>
    <row r="192" s="36" customFormat="1" ht="14.25" customHeight="1" x14ac:dyDescent="0.25"/>
    <row r="193" s="36" customFormat="1" ht="14.25" customHeight="1" x14ac:dyDescent="0.25"/>
    <row r="194" s="36" customFormat="1" ht="14.25" customHeight="1" x14ac:dyDescent="0.25"/>
    <row r="195" s="36" customFormat="1" ht="14.25" customHeight="1" x14ac:dyDescent="0.25"/>
    <row r="196" s="36" customFormat="1" ht="14.25" customHeight="1" x14ac:dyDescent="0.25"/>
    <row r="197" s="36" customFormat="1" ht="14.25" customHeight="1" x14ac:dyDescent="0.25"/>
    <row r="198" s="36" customFormat="1" ht="14.25" customHeight="1" x14ac:dyDescent="0.25"/>
    <row r="199" s="36" customFormat="1" ht="14.25" customHeight="1" x14ac:dyDescent="0.25"/>
    <row r="200" s="36" customFormat="1" ht="14.25" customHeight="1" x14ac:dyDescent="0.25"/>
    <row r="201" s="36" customFormat="1" ht="14.25" customHeight="1" x14ac:dyDescent="0.25"/>
    <row r="202" s="36" customFormat="1" ht="14.25" customHeight="1" x14ac:dyDescent="0.25"/>
    <row r="203" s="36" customFormat="1" ht="14.25" customHeight="1" x14ac:dyDescent="0.25"/>
    <row r="204" s="36" customFormat="1" ht="14.25" customHeight="1" x14ac:dyDescent="0.25"/>
    <row r="205" s="36" customFormat="1" ht="14.25" customHeight="1" x14ac:dyDescent="0.25"/>
    <row r="206" s="36" customFormat="1" ht="14.25" customHeight="1" x14ac:dyDescent="0.25"/>
    <row r="207" s="36" customFormat="1" ht="14.25" customHeight="1" x14ac:dyDescent="0.25"/>
    <row r="208" s="36" customFormat="1" ht="14.25" customHeight="1" x14ac:dyDescent="0.25"/>
    <row r="209" s="36" customFormat="1" ht="14.25" customHeight="1" x14ac:dyDescent="0.25"/>
    <row r="210" s="36" customFormat="1" ht="14.25" customHeight="1" x14ac:dyDescent="0.25"/>
    <row r="211" s="36" customFormat="1" ht="14.25" customHeight="1" x14ac:dyDescent="0.25"/>
    <row r="212" s="36" customFormat="1" ht="14.25" customHeight="1" x14ac:dyDescent="0.25"/>
    <row r="213" s="36" customFormat="1" ht="14.25" customHeight="1" x14ac:dyDescent="0.25"/>
    <row r="214" s="36" customFormat="1" ht="14.25" customHeight="1" x14ac:dyDescent="0.25"/>
    <row r="215" s="36" customFormat="1" ht="14.25" customHeight="1" x14ac:dyDescent="0.25"/>
    <row r="216" s="36" customFormat="1" ht="14.25" customHeight="1" x14ac:dyDescent="0.25"/>
    <row r="217" s="36" customFormat="1" ht="14.25" customHeight="1" x14ac:dyDescent="0.25"/>
    <row r="218" s="36" customFormat="1" ht="14.25" customHeight="1" x14ac:dyDescent="0.25"/>
    <row r="219" s="36" customFormat="1" ht="14.25" customHeight="1" x14ac:dyDescent="0.25"/>
    <row r="220" s="36" customFormat="1" ht="14.25" customHeight="1" x14ac:dyDescent="0.25"/>
    <row r="221" s="36" customFormat="1" ht="14.25" customHeight="1" x14ac:dyDescent="0.25"/>
    <row r="222" s="36" customFormat="1" ht="14.25" customHeight="1" x14ac:dyDescent="0.25"/>
    <row r="223" s="36" customFormat="1" ht="14.25" customHeight="1" x14ac:dyDescent="0.25"/>
    <row r="224" s="36" customFormat="1" ht="14.25" customHeight="1" x14ac:dyDescent="0.25"/>
    <row r="225" s="36" customFormat="1" ht="14.25" customHeight="1" x14ac:dyDescent="0.25"/>
    <row r="226" s="36" customFormat="1" ht="14.25" customHeight="1" x14ac:dyDescent="0.25"/>
    <row r="227" s="36" customFormat="1" ht="14.25" customHeight="1" x14ac:dyDescent="0.25"/>
    <row r="228" s="36" customFormat="1" ht="14.25" customHeight="1" x14ac:dyDescent="0.25"/>
    <row r="229" s="36" customFormat="1" ht="14.25" customHeight="1" x14ac:dyDescent="0.25"/>
    <row r="230" s="36" customFormat="1" ht="14.25" customHeight="1" x14ac:dyDescent="0.25"/>
    <row r="231" s="36" customFormat="1" ht="14.25" customHeight="1" x14ac:dyDescent="0.25"/>
    <row r="232" s="36" customFormat="1" ht="14.25" customHeight="1" x14ac:dyDescent="0.25"/>
    <row r="233" s="36" customFormat="1" ht="14.25" customHeight="1" x14ac:dyDescent="0.25"/>
    <row r="234" s="36" customFormat="1" ht="14.25" customHeight="1" x14ac:dyDescent="0.25"/>
    <row r="235" s="36" customFormat="1" ht="14.25" customHeight="1" x14ac:dyDescent="0.25"/>
    <row r="236" s="36" customFormat="1" ht="14.25" customHeight="1" x14ac:dyDescent="0.25"/>
    <row r="237" s="36" customFormat="1" ht="14.25" customHeight="1" x14ac:dyDescent="0.25"/>
    <row r="238" s="36" customFormat="1" ht="14.25" customHeight="1" x14ac:dyDescent="0.25"/>
    <row r="239" s="36" customFormat="1" ht="14.25" customHeight="1" x14ac:dyDescent="0.25"/>
    <row r="240" s="36" customFormat="1" ht="14.25" customHeight="1" x14ac:dyDescent="0.25"/>
    <row r="241" s="36" customFormat="1" ht="14.25" customHeight="1" x14ac:dyDescent="0.25"/>
    <row r="242" s="36" customFormat="1" ht="14.25" customHeight="1" x14ac:dyDescent="0.25"/>
    <row r="243" s="36" customFormat="1" ht="14.25" customHeight="1" x14ac:dyDescent="0.25"/>
    <row r="244" s="36" customFormat="1" ht="14.25" customHeight="1" x14ac:dyDescent="0.25"/>
    <row r="245" s="36" customFormat="1" ht="14.25" customHeight="1" x14ac:dyDescent="0.25"/>
    <row r="246" s="36" customFormat="1" ht="14.25" customHeight="1" x14ac:dyDescent="0.25"/>
    <row r="247" s="36" customFormat="1" ht="14.25" customHeight="1" x14ac:dyDescent="0.25"/>
    <row r="248" s="36" customFormat="1" ht="14.25" customHeight="1" x14ac:dyDescent="0.25"/>
    <row r="249" s="36" customFormat="1" ht="14.25" customHeight="1" x14ac:dyDescent="0.25"/>
    <row r="250" s="36" customFormat="1" ht="14.25" customHeight="1" x14ac:dyDescent="0.25"/>
    <row r="251" s="36" customFormat="1" ht="14.25" customHeight="1" x14ac:dyDescent="0.25"/>
    <row r="252" s="36" customFormat="1" ht="14.25" customHeight="1" x14ac:dyDescent="0.25"/>
    <row r="253" s="36" customFormat="1" ht="14.25" customHeight="1" x14ac:dyDescent="0.25"/>
    <row r="254" s="36" customFormat="1" ht="14.25" customHeight="1" x14ac:dyDescent="0.25"/>
    <row r="255" s="36" customFormat="1" ht="14.25" customHeight="1" x14ac:dyDescent="0.25"/>
    <row r="256" s="36" customFormat="1" ht="14.25" customHeight="1" x14ac:dyDescent="0.25"/>
    <row r="257" s="36" customFormat="1" ht="14.25" customHeight="1" x14ac:dyDescent="0.25"/>
    <row r="258" s="36" customFormat="1" ht="14.25" customHeight="1" x14ac:dyDescent="0.25"/>
    <row r="259" s="36" customFormat="1" ht="14.25" customHeight="1" x14ac:dyDescent="0.25"/>
    <row r="260" s="36" customFormat="1" ht="14.25" customHeight="1" x14ac:dyDescent="0.25"/>
    <row r="261" s="36" customFormat="1" ht="14.25" customHeight="1" x14ac:dyDescent="0.25"/>
    <row r="262" s="36" customFormat="1" ht="14.25" customHeight="1" x14ac:dyDescent="0.25"/>
    <row r="263" s="36" customFormat="1" ht="14.25" customHeight="1" x14ac:dyDescent="0.25"/>
    <row r="264" s="36" customFormat="1" ht="14.25" customHeight="1" x14ac:dyDescent="0.25"/>
    <row r="265" s="36" customFormat="1" ht="14.25" customHeight="1" x14ac:dyDescent="0.25"/>
    <row r="266" s="36" customFormat="1" ht="14.25" customHeight="1" x14ac:dyDescent="0.25"/>
    <row r="267" s="36" customFormat="1" ht="14.25" customHeight="1" x14ac:dyDescent="0.25"/>
    <row r="268" s="36" customFormat="1" ht="14.25" customHeight="1" x14ac:dyDescent="0.25"/>
    <row r="269" s="36" customFormat="1" ht="14.25" customHeight="1" x14ac:dyDescent="0.25"/>
    <row r="270" s="36" customFormat="1" ht="14.25" customHeight="1" x14ac:dyDescent="0.25"/>
    <row r="271" s="36" customFormat="1" ht="14.25" customHeight="1" x14ac:dyDescent="0.25"/>
    <row r="272" s="36" customFormat="1" ht="14.25" customHeight="1" x14ac:dyDescent="0.25"/>
    <row r="273" s="36" customFormat="1" ht="14.25" customHeight="1" x14ac:dyDescent="0.25"/>
    <row r="274" s="36" customFormat="1" ht="14.25" customHeight="1" x14ac:dyDescent="0.25"/>
    <row r="275" s="36" customFormat="1" ht="14.25" customHeight="1" x14ac:dyDescent="0.25"/>
    <row r="276" s="36" customFormat="1" ht="14.25" customHeight="1" x14ac:dyDescent="0.25"/>
    <row r="277" s="36" customFormat="1" ht="14.25" customHeight="1" x14ac:dyDescent="0.25"/>
    <row r="278" s="36" customFormat="1" ht="14.25" customHeight="1" x14ac:dyDescent="0.25"/>
    <row r="279" s="36" customFormat="1" ht="14.25" customHeight="1" x14ac:dyDescent="0.25"/>
    <row r="280" s="36" customFormat="1" ht="14.25" customHeight="1" x14ac:dyDescent="0.25"/>
    <row r="281" s="36" customFormat="1" ht="14.25" customHeight="1" x14ac:dyDescent="0.25"/>
    <row r="282" s="36" customFormat="1" ht="14.25" customHeight="1" x14ac:dyDescent="0.25"/>
    <row r="283" s="36" customFormat="1" ht="14.25" customHeight="1" x14ac:dyDescent="0.25"/>
    <row r="284" s="36" customFormat="1" ht="14.25" customHeight="1" x14ac:dyDescent="0.25"/>
    <row r="285" s="36" customFormat="1" ht="14.25" customHeight="1" x14ac:dyDescent="0.25"/>
    <row r="286" s="36" customFormat="1" ht="14.25" customHeight="1" x14ac:dyDescent="0.25"/>
    <row r="287" s="36" customFormat="1" ht="14.25" customHeight="1" x14ac:dyDescent="0.25"/>
    <row r="288" s="36" customFormat="1" ht="14.25" customHeight="1" x14ac:dyDescent="0.25"/>
    <row r="289" s="36" customFormat="1" ht="14.25" customHeight="1" x14ac:dyDescent="0.25"/>
    <row r="290" s="36" customFormat="1" ht="14.25" customHeight="1" x14ac:dyDescent="0.25"/>
    <row r="291" s="36" customFormat="1" ht="14.25" customHeight="1" x14ac:dyDescent="0.25"/>
    <row r="292" s="36" customFormat="1" ht="14.25" customHeight="1" x14ac:dyDescent="0.25"/>
    <row r="293" s="36" customFormat="1" ht="14.25" customHeight="1" x14ac:dyDescent="0.25"/>
    <row r="294" s="36" customFormat="1" ht="14.25" customHeight="1" x14ac:dyDescent="0.25"/>
    <row r="295" s="36" customFormat="1" ht="14.25" customHeight="1" x14ac:dyDescent="0.25"/>
    <row r="296" s="36" customFormat="1" ht="14.25" customHeight="1" x14ac:dyDescent="0.25"/>
    <row r="297" s="36" customFormat="1" ht="14.25" customHeight="1" x14ac:dyDescent="0.25"/>
    <row r="298" s="36" customFormat="1" ht="14.25" customHeight="1" x14ac:dyDescent="0.25"/>
    <row r="299" s="36" customFormat="1" ht="14.25" customHeight="1" x14ac:dyDescent="0.25"/>
    <row r="300" s="36" customFormat="1" ht="14.25" customHeight="1" x14ac:dyDescent="0.25"/>
    <row r="301" s="36" customFormat="1" ht="14.25" customHeight="1" x14ac:dyDescent="0.25"/>
    <row r="302" s="36" customFormat="1" ht="14.25" customHeight="1" x14ac:dyDescent="0.25"/>
    <row r="303" s="36" customFormat="1" ht="14.25" customHeight="1" x14ac:dyDescent="0.25"/>
    <row r="304" s="36" customFormat="1" ht="14.25" customHeight="1" x14ac:dyDescent="0.25"/>
    <row r="305" s="36" customFormat="1" ht="14.25" customHeight="1" x14ac:dyDescent="0.25"/>
    <row r="306" s="36" customFormat="1" ht="14.25" customHeight="1" x14ac:dyDescent="0.25"/>
    <row r="307" s="36" customFormat="1" ht="14.25" customHeight="1" x14ac:dyDescent="0.25"/>
    <row r="308" s="36" customFormat="1" ht="14.25" customHeight="1" x14ac:dyDescent="0.25"/>
    <row r="309" s="36" customFormat="1" ht="14.25" customHeight="1" x14ac:dyDescent="0.25"/>
    <row r="310" s="36" customFormat="1" ht="14.25" customHeight="1" x14ac:dyDescent="0.25"/>
    <row r="311" s="36" customFormat="1" ht="14.25" customHeight="1" x14ac:dyDescent="0.25"/>
    <row r="312" s="36" customFormat="1" ht="14.25" customHeight="1" x14ac:dyDescent="0.25"/>
    <row r="313" s="36" customFormat="1" ht="14.25" customHeight="1" x14ac:dyDescent="0.25"/>
    <row r="314" s="36" customFormat="1" ht="14.25" customHeight="1" x14ac:dyDescent="0.25"/>
    <row r="315" s="36" customFormat="1" ht="14.25" customHeight="1" x14ac:dyDescent="0.25"/>
    <row r="316" s="36" customFormat="1" ht="14.25" customHeight="1" x14ac:dyDescent="0.25"/>
    <row r="317" s="36" customFormat="1" ht="14.25" customHeight="1" x14ac:dyDescent="0.25"/>
    <row r="318" s="36" customFormat="1" ht="14.25" customHeight="1" x14ac:dyDescent="0.25"/>
    <row r="319" s="36" customFormat="1" ht="14.25" customHeight="1" x14ac:dyDescent="0.25"/>
    <row r="320" s="36" customFormat="1" ht="14.25" customHeight="1" x14ac:dyDescent="0.25"/>
    <row r="321" s="36" customFormat="1" ht="14.25" customHeight="1" x14ac:dyDescent="0.25"/>
    <row r="322" s="36" customFormat="1" ht="14.25" customHeight="1" x14ac:dyDescent="0.25"/>
    <row r="323" s="36" customFormat="1" ht="14.25" customHeight="1" x14ac:dyDescent="0.25"/>
    <row r="324" s="36" customFormat="1" ht="14.25" customHeight="1" x14ac:dyDescent="0.25"/>
    <row r="325" s="36" customFormat="1" ht="14.25" customHeight="1" x14ac:dyDescent="0.25"/>
    <row r="326" s="36" customFormat="1" ht="14.25" customHeight="1" x14ac:dyDescent="0.25"/>
    <row r="327" s="36" customFormat="1" ht="14.25" customHeight="1" x14ac:dyDescent="0.25"/>
    <row r="328" s="36" customFormat="1" ht="14.25" customHeight="1" x14ac:dyDescent="0.25"/>
    <row r="329" s="36" customFormat="1" ht="14.25" customHeight="1" x14ac:dyDescent="0.25"/>
    <row r="330" s="36" customFormat="1" ht="14.25" customHeight="1" x14ac:dyDescent="0.25"/>
    <row r="331" s="36" customFormat="1" ht="14.25" customHeight="1" x14ac:dyDescent="0.25"/>
    <row r="332" s="36" customFormat="1" ht="14.25" customHeight="1" x14ac:dyDescent="0.25"/>
    <row r="333" s="36" customFormat="1" ht="14.25" customHeight="1" x14ac:dyDescent="0.25"/>
    <row r="334" s="36" customFormat="1" ht="14.25" customHeight="1" x14ac:dyDescent="0.25"/>
    <row r="335" s="36" customFormat="1" ht="14.25" customHeight="1" x14ac:dyDescent="0.25"/>
    <row r="336" s="36" customFormat="1" ht="14.25" customHeight="1" x14ac:dyDescent="0.25"/>
    <row r="337" s="36" customFormat="1" ht="14.25" customHeight="1" x14ac:dyDescent="0.25"/>
    <row r="338" s="36" customFormat="1" ht="14.25" customHeight="1" x14ac:dyDescent="0.25"/>
    <row r="339" s="36" customFormat="1" ht="14.25" customHeight="1" x14ac:dyDescent="0.25"/>
    <row r="340" s="36" customFormat="1" ht="14.25" customHeight="1" x14ac:dyDescent="0.25"/>
    <row r="341" s="36" customFormat="1" ht="14.25" customHeight="1" x14ac:dyDescent="0.25"/>
    <row r="342" s="36" customFormat="1" ht="14.25" customHeight="1" x14ac:dyDescent="0.25"/>
    <row r="343" s="36" customFormat="1" ht="14.25" customHeight="1" x14ac:dyDescent="0.25"/>
    <row r="344" s="36" customFormat="1" ht="14.25" customHeight="1" x14ac:dyDescent="0.25"/>
    <row r="345" s="36" customFormat="1" ht="14.25" customHeight="1" x14ac:dyDescent="0.25"/>
    <row r="346" s="36" customFormat="1" ht="14.25" customHeight="1" x14ac:dyDescent="0.25"/>
    <row r="347" s="36" customFormat="1" ht="14.25" customHeight="1" x14ac:dyDescent="0.25"/>
    <row r="348" s="36" customFormat="1" ht="14.25" customHeight="1" x14ac:dyDescent="0.25"/>
    <row r="349" s="36" customFormat="1" ht="14.25" customHeight="1" x14ac:dyDescent="0.25"/>
    <row r="350" s="36" customFormat="1" ht="14.25" customHeight="1" x14ac:dyDescent="0.25"/>
    <row r="351" s="36" customFormat="1" ht="14.25" customHeight="1" x14ac:dyDescent="0.25"/>
    <row r="352" s="36" customFormat="1" ht="14.25" customHeight="1" x14ac:dyDescent="0.25"/>
    <row r="353" s="36" customFormat="1" ht="14.25" customHeight="1" x14ac:dyDescent="0.25"/>
    <row r="354" s="36" customFormat="1" ht="14.25" customHeight="1" x14ac:dyDescent="0.25"/>
    <row r="355" s="36" customFormat="1" ht="14.25" customHeight="1" x14ac:dyDescent="0.25"/>
    <row r="356" s="36" customFormat="1" ht="14.25" customHeight="1" x14ac:dyDescent="0.25"/>
    <row r="357" s="36" customFormat="1" ht="14.25" customHeight="1" x14ac:dyDescent="0.25"/>
    <row r="358" s="36" customFormat="1" ht="14.25" customHeight="1" x14ac:dyDescent="0.25"/>
    <row r="359" s="36" customFormat="1" ht="14.25" customHeight="1" x14ac:dyDescent="0.25"/>
    <row r="360" s="36" customFormat="1" ht="14.25" customHeight="1" x14ac:dyDescent="0.25"/>
    <row r="361" s="36" customFormat="1" ht="14.25" customHeight="1" x14ac:dyDescent="0.25"/>
    <row r="362" s="36" customFormat="1" ht="14.25" customHeight="1" x14ac:dyDescent="0.25"/>
    <row r="363" s="36" customFormat="1" ht="14.25" customHeight="1" x14ac:dyDescent="0.25"/>
    <row r="364" s="36" customFormat="1" ht="14.25" customHeight="1" x14ac:dyDescent="0.25"/>
    <row r="365" s="36" customFormat="1" ht="14.25" customHeight="1" x14ac:dyDescent="0.25"/>
    <row r="366" s="36" customFormat="1" ht="14.25" customHeight="1" x14ac:dyDescent="0.25"/>
    <row r="367" s="36" customFormat="1" ht="14.25" customHeight="1" x14ac:dyDescent="0.25"/>
    <row r="368" s="36" customFormat="1" ht="14.25" customHeight="1" x14ac:dyDescent="0.25"/>
    <row r="369" s="36" customFormat="1" ht="14.25" customHeight="1" x14ac:dyDescent="0.25"/>
    <row r="370" s="36" customFormat="1" ht="14.25" customHeight="1" x14ac:dyDescent="0.25"/>
    <row r="371" s="36" customFormat="1" ht="14.25" customHeight="1" x14ac:dyDescent="0.25"/>
    <row r="372" s="36" customFormat="1" ht="14.25" customHeight="1" x14ac:dyDescent="0.25"/>
    <row r="373" s="36" customFormat="1" ht="14.25" customHeight="1" x14ac:dyDescent="0.25"/>
    <row r="374" s="36" customFormat="1" ht="14.25" customHeight="1" x14ac:dyDescent="0.25"/>
    <row r="375" s="36" customFormat="1" ht="14.25" customHeight="1" x14ac:dyDescent="0.25"/>
    <row r="376" s="36" customFormat="1" ht="14.25" customHeight="1" x14ac:dyDescent="0.25"/>
    <row r="377" s="36" customFormat="1" ht="14.25" customHeight="1" x14ac:dyDescent="0.25"/>
    <row r="378" s="36" customFormat="1" ht="14.25" customHeight="1" x14ac:dyDescent="0.25"/>
    <row r="379" s="36" customFormat="1" ht="14.25" customHeight="1" x14ac:dyDescent="0.25"/>
    <row r="380" s="36" customFormat="1" ht="14.25" customHeight="1" x14ac:dyDescent="0.25"/>
    <row r="381" s="36" customFormat="1" ht="14.25" customHeight="1" x14ac:dyDescent="0.25"/>
    <row r="382" s="36" customFormat="1" ht="14.25" customHeight="1" x14ac:dyDescent="0.25"/>
    <row r="383" s="36" customFormat="1" ht="14.25" customHeight="1" x14ac:dyDescent="0.25"/>
    <row r="384" s="36" customFormat="1" ht="14.25" customHeight="1" x14ac:dyDescent="0.25"/>
    <row r="385" s="36" customFormat="1" ht="14.25" customHeight="1" x14ac:dyDescent="0.25"/>
    <row r="386" s="36" customFormat="1" ht="14.25" customHeight="1" x14ac:dyDescent="0.25"/>
    <row r="387" s="36" customFormat="1" ht="14.25" customHeight="1" x14ac:dyDescent="0.25"/>
    <row r="388" s="36" customFormat="1" ht="14.25" customHeight="1" x14ac:dyDescent="0.25"/>
    <row r="389" s="36" customFormat="1" ht="14.25" customHeight="1" x14ac:dyDescent="0.25"/>
    <row r="390" s="36" customFormat="1" ht="14.25" customHeight="1" x14ac:dyDescent="0.25"/>
    <row r="391" s="36" customFormat="1" ht="14.25" customHeight="1" x14ac:dyDescent="0.25"/>
    <row r="392" s="36" customFormat="1" ht="14.25" customHeight="1" x14ac:dyDescent="0.25"/>
    <row r="393" s="36" customFormat="1" ht="14.25" customHeight="1" x14ac:dyDescent="0.25"/>
    <row r="394" s="36" customFormat="1" ht="14.25" customHeight="1" x14ac:dyDescent="0.25"/>
    <row r="395" s="36" customFormat="1" ht="14.25" customHeight="1" x14ac:dyDescent="0.25"/>
    <row r="396" s="36" customFormat="1" ht="14.25" customHeight="1" x14ac:dyDescent="0.25"/>
    <row r="397" s="36" customFormat="1" ht="14.25" customHeight="1" x14ac:dyDescent="0.25"/>
    <row r="398" s="36" customFormat="1" ht="14.25" customHeight="1" x14ac:dyDescent="0.25"/>
    <row r="399" s="36" customFormat="1" ht="14.25" customHeight="1" x14ac:dyDescent="0.25"/>
    <row r="400" s="36" customFormat="1" ht="14.25" customHeight="1" x14ac:dyDescent="0.25"/>
    <row r="401" s="36" customFormat="1" ht="14.25" customHeight="1" x14ac:dyDescent="0.25"/>
    <row r="402" s="36" customFormat="1" ht="14.25" customHeight="1" x14ac:dyDescent="0.25"/>
    <row r="403" s="36" customFormat="1" ht="14.25" customHeight="1" x14ac:dyDescent="0.25"/>
    <row r="404" s="36" customFormat="1" ht="14.25" customHeight="1" x14ac:dyDescent="0.25"/>
    <row r="405" s="36" customFormat="1" ht="14.25" customHeight="1" x14ac:dyDescent="0.25"/>
    <row r="406" s="36" customFormat="1" ht="14.25" customHeight="1" x14ac:dyDescent="0.25"/>
    <row r="407" s="36" customFormat="1" ht="14.25" customHeight="1" x14ac:dyDescent="0.25"/>
    <row r="408" s="36" customFormat="1" ht="14.25" customHeight="1" x14ac:dyDescent="0.25"/>
    <row r="409" s="36" customFormat="1" ht="14.25" customHeight="1" x14ac:dyDescent="0.25"/>
    <row r="410" s="36" customFormat="1" ht="14.25" customHeight="1" x14ac:dyDescent="0.25"/>
    <row r="411" s="36" customFormat="1" ht="14.25" customHeight="1" x14ac:dyDescent="0.25"/>
    <row r="412" s="36" customFormat="1" ht="14.25" customHeight="1" x14ac:dyDescent="0.25"/>
    <row r="413" s="36" customFormat="1" ht="14.25" customHeight="1" x14ac:dyDescent="0.25"/>
    <row r="414" s="36" customFormat="1" ht="14.25" customHeight="1" x14ac:dyDescent="0.25"/>
    <row r="415" s="36" customFormat="1" ht="14.25" customHeight="1" x14ac:dyDescent="0.25"/>
    <row r="416" s="36" customFormat="1" ht="14.25" customHeight="1" x14ac:dyDescent="0.25"/>
    <row r="417" s="36" customFormat="1" ht="14.25" customHeight="1" x14ac:dyDescent="0.25"/>
    <row r="418" s="36" customFormat="1" ht="14.25" customHeight="1" x14ac:dyDescent="0.25"/>
    <row r="419" s="36" customFormat="1" ht="14.25" customHeight="1" x14ac:dyDescent="0.25"/>
    <row r="420" s="36" customFormat="1" ht="14.25" customHeight="1" x14ac:dyDescent="0.25"/>
    <row r="421" s="36" customFormat="1" ht="14.25" customHeight="1" x14ac:dyDescent="0.25"/>
    <row r="422" s="36" customFormat="1" ht="14.25" customHeight="1" x14ac:dyDescent="0.25"/>
    <row r="423" s="36" customFormat="1" ht="14.25" customHeight="1" x14ac:dyDescent="0.25"/>
    <row r="424" s="36" customFormat="1" ht="14.25" customHeight="1" x14ac:dyDescent="0.25"/>
    <row r="425" s="36" customFormat="1" ht="14.25" customHeight="1" x14ac:dyDescent="0.25"/>
    <row r="426" s="36" customFormat="1" ht="14.25" customHeight="1" x14ac:dyDescent="0.25"/>
    <row r="427" s="36" customFormat="1" ht="14.25" customHeight="1" x14ac:dyDescent="0.25"/>
    <row r="428" s="36" customFormat="1" ht="14.25" customHeight="1" x14ac:dyDescent="0.25"/>
    <row r="429" s="36" customFormat="1" ht="14.25" customHeight="1" x14ac:dyDescent="0.25"/>
    <row r="430" s="36" customFormat="1" ht="14.25" customHeight="1" x14ac:dyDescent="0.25"/>
    <row r="431" s="36" customFormat="1" ht="14.25" customHeight="1" x14ac:dyDescent="0.25"/>
    <row r="432" s="36" customFormat="1" ht="14.25" customHeight="1" x14ac:dyDescent="0.25"/>
    <row r="433" s="36" customFormat="1" ht="14.25" customHeight="1" x14ac:dyDescent="0.25"/>
    <row r="434" s="36" customFormat="1" ht="14.25" customHeight="1" x14ac:dyDescent="0.25"/>
    <row r="435" s="36" customFormat="1" ht="14.25" customHeight="1" x14ac:dyDescent="0.25"/>
    <row r="436" s="36" customFormat="1" ht="14.25" customHeight="1" x14ac:dyDescent="0.25"/>
    <row r="437" s="36" customFormat="1" ht="14.25" customHeight="1" x14ac:dyDescent="0.25"/>
    <row r="438" s="36" customFormat="1" ht="14.25" customHeight="1" x14ac:dyDescent="0.25"/>
    <row r="439" s="36" customFormat="1" ht="14.25" customHeight="1" x14ac:dyDescent="0.25"/>
    <row r="440" s="36" customFormat="1" ht="14.25" customHeight="1" x14ac:dyDescent="0.25"/>
    <row r="441" s="36" customFormat="1" ht="14.25" customHeight="1" x14ac:dyDescent="0.25"/>
    <row r="442" s="36" customFormat="1" ht="14.25" customHeight="1" x14ac:dyDescent="0.25"/>
    <row r="443" s="36" customFormat="1" ht="14.25" customHeight="1" x14ac:dyDescent="0.25"/>
    <row r="444" s="36" customFormat="1" ht="14.25" customHeight="1" x14ac:dyDescent="0.25"/>
    <row r="445" s="36" customFormat="1" ht="14.25" customHeight="1" x14ac:dyDescent="0.25"/>
    <row r="446" s="36" customFormat="1" ht="14.25" customHeight="1" x14ac:dyDescent="0.25"/>
    <row r="447" s="36" customFormat="1" ht="14.25" customHeight="1" x14ac:dyDescent="0.25"/>
    <row r="448" s="36" customFormat="1" ht="14.25" customHeight="1" x14ac:dyDescent="0.25"/>
    <row r="449" s="36" customFormat="1" ht="14.25" customHeight="1" x14ac:dyDescent="0.25"/>
    <row r="450" s="36" customFormat="1" ht="14.25" customHeight="1" x14ac:dyDescent="0.25"/>
    <row r="451" s="36" customFormat="1" ht="14.25" customHeight="1" x14ac:dyDescent="0.25"/>
    <row r="452" s="36" customFormat="1" ht="14.25" customHeight="1" x14ac:dyDescent="0.25"/>
    <row r="453" s="36" customFormat="1" ht="14.25" customHeight="1" x14ac:dyDescent="0.25"/>
    <row r="454" s="36" customFormat="1" ht="14.25" customHeight="1" x14ac:dyDescent="0.25"/>
    <row r="455" s="36" customFormat="1" ht="14.25" customHeight="1" x14ac:dyDescent="0.25"/>
    <row r="456" s="36" customFormat="1" ht="14.25" customHeight="1" x14ac:dyDescent="0.25"/>
    <row r="457" s="36" customFormat="1" ht="14.25" customHeight="1" x14ac:dyDescent="0.25"/>
    <row r="458" s="36" customFormat="1" ht="14.25" customHeight="1" x14ac:dyDescent="0.25"/>
    <row r="459" s="36" customFormat="1" ht="14.25" customHeight="1" x14ac:dyDescent="0.25"/>
    <row r="460" s="36" customFormat="1" ht="14.25" customHeight="1" x14ac:dyDescent="0.25"/>
    <row r="461" s="36" customFormat="1" ht="14.25" customHeight="1" x14ac:dyDescent="0.25"/>
    <row r="462" s="36" customFormat="1" ht="14.25" customHeight="1" x14ac:dyDescent="0.25"/>
    <row r="463" s="36" customFormat="1" ht="14.25" customHeight="1" x14ac:dyDescent="0.25"/>
    <row r="464" s="36" customFormat="1" ht="14.25" customHeight="1" x14ac:dyDescent="0.25"/>
    <row r="465" s="36" customFormat="1" ht="14.25" customHeight="1" x14ac:dyDescent="0.25"/>
    <row r="466" s="36" customFormat="1" ht="14.25" customHeight="1" x14ac:dyDescent="0.25"/>
    <row r="467" s="36" customFormat="1" ht="14.25" customHeight="1" x14ac:dyDescent="0.25"/>
    <row r="468" s="36" customFormat="1" ht="14.25" customHeight="1" x14ac:dyDescent="0.25"/>
    <row r="469" s="36" customFormat="1" ht="14.25" customHeight="1" x14ac:dyDescent="0.25"/>
    <row r="470" s="36" customFormat="1" ht="14.25" customHeight="1" x14ac:dyDescent="0.25"/>
    <row r="471" s="36" customFormat="1" ht="14.25" customHeight="1" x14ac:dyDescent="0.25"/>
    <row r="472" s="36" customFormat="1" ht="14.25" customHeight="1" x14ac:dyDescent="0.25"/>
    <row r="473" s="36" customFormat="1" ht="14.25" customHeight="1" x14ac:dyDescent="0.25"/>
    <row r="474" s="36" customFormat="1" ht="14.25" customHeight="1" x14ac:dyDescent="0.25"/>
    <row r="475" s="36" customFormat="1" ht="14.25" customHeight="1" x14ac:dyDescent="0.25"/>
    <row r="476" s="36" customFormat="1" ht="14.25" customHeight="1" x14ac:dyDescent="0.25"/>
    <row r="477" s="36" customFormat="1" ht="14.25" customHeight="1" x14ac:dyDescent="0.25"/>
    <row r="478" s="36" customFormat="1" ht="14.25" customHeight="1" x14ac:dyDescent="0.25"/>
    <row r="479" s="36" customFormat="1" ht="14.25" customHeight="1" x14ac:dyDescent="0.25"/>
    <row r="480" s="36" customFormat="1" ht="14.25" customHeight="1" x14ac:dyDescent="0.25"/>
    <row r="481" s="36" customFormat="1" ht="14.25" customHeight="1" x14ac:dyDescent="0.25"/>
    <row r="482" s="36" customFormat="1" ht="14.25" customHeight="1" x14ac:dyDescent="0.25"/>
    <row r="483" s="36" customFormat="1" ht="14.25" customHeight="1" x14ac:dyDescent="0.25"/>
    <row r="484" s="36" customFormat="1" ht="14.25" customHeight="1" x14ac:dyDescent="0.25"/>
    <row r="485" s="36" customFormat="1" ht="14.25" customHeight="1" x14ac:dyDescent="0.25"/>
    <row r="486" s="36" customFormat="1" ht="14.25" customHeight="1" x14ac:dyDescent="0.25"/>
    <row r="487" s="36" customFormat="1" ht="14.25" customHeight="1" x14ac:dyDescent="0.25"/>
    <row r="488" s="36" customFormat="1" ht="14.25" customHeight="1" x14ac:dyDescent="0.25"/>
    <row r="489" s="36" customFormat="1" ht="14.25" customHeight="1" x14ac:dyDescent="0.25"/>
    <row r="490" s="36" customFormat="1" ht="14.25" customHeight="1" x14ac:dyDescent="0.25"/>
    <row r="491" s="36" customFormat="1" ht="14.25" customHeight="1" x14ac:dyDescent="0.25"/>
    <row r="492" s="36" customFormat="1" ht="14.25" customHeight="1" x14ac:dyDescent="0.25"/>
    <row r="493" s="36" customFormat="1" ht="14.25" customHeight="1" x14ac:dyDescent="0.25"/>
    <row r="494" s="36" customFormat="1" ht="14.25" customHeight="1" x14ac:dyDescent="0.25"/>
    <row r="495" s="36" customFormat="1" ht="14.25" customHeight="1" x14ac:dyDescent="0.25"/>
    <row r="496" s="36" customFormat="1" ht="14.25" customHeight="1" x14ac:dyDescent="0.25"/>
    <row r="497" s="36" customFormat="1" ht="14.25" customHeight="1" x14ac:dyDescent="0.25"/>
    <row r="498" s="36" customFormat="1" ht="14.25" customHeight="1" x14ac:dyDescent="0.25"/>
    <row r="499" s="36" customFormat="1" ht="14.25" customHeight="1" x14ac:dyDescent="0.25"/>
    <row r="500" s="36" customFormat="1" ht="14.25" customHeight="1" x14ac:dyDescent="0.25"/>
    <row r="501" s="36" customFormat="1" ht="14.25" customHeight="1" x14ac:dyDescent="0.25"/>
    <row r="502" s="36" customFormat="1" ht="14.25" customHeight="1" x14ac:dyDescent="0.25"/>
    <row r="503" s="36" customFormat="1" ht="14.25" customHeight="1" x14ac:dyDescent="0.25"/>
    <row r="504" s="36" customFormat="1" ht="14.25" customHeight="1" x14ac:dyDescent="0.25"/>
    <row r="505" s="36" customFormat="1" ht="14.25" customHeight="1" x14ac:dyDescent="0.25"/>
    <row r="506" s="36" customFormat="1" ht="14.25" customHeight="1" x14ac:dyDescent="0.25"/>
    <row r="507" s="36" customFormat="1" ht="14.25" customHeight="1" x14ac:dyDescent="0.25"/>
    <row r="508" s="36" customFormat="1" ht="14.25" customHeight="1" x14ac:dyDescent="0.25"/>
    <row r="509" s="36" customFormat="1" ht="14.25" customHeight="1" x14ac:dyDescent="0.25"/>
    <row r="510" s="36" customFormat="1" ht="14.25" customHeight="1" x14ac:dyDescent="0.25"/>
    <row r="511" s="36" customFormat="1" ht="14.25" customHeight="1" x14ac:dyDescent="0.25"/>
    <row r="512" s="36" customFormat="1" ht="14.25" customHeight="1" x14ac:dyDescent="0.25"/>
    <row r="513" s="36" customFormat="1" ht="14.25" customHeight="1" x14ac:dyDescent="0.25"/>
    <row r="514" s="36" customFormat="1" ht="14.25" customHeight="1" x14ac:dyDescent="0.25"/>
    <row r="515" s="36" customFormat="1" ht="14.25" customHeight="1" x14ac:dyDescent="0.25"/>
    <row r="516" s="36" customFormat="1" ht="14.25" customHeight="1" x14ac:dyDescent="0.25"/>
    <row r="517" s="36" customFormat="1" ht="14.25" customHeight="1" x14ac:dyDescent="0.25"/>
    <row r="518" s="36" customFormat="1" ht="14.25" customHeight="1" x14ac:dyDescent="0.25"/>
    <row r="519" s="36" customFormat="1" ht="14.25" customHeight="1" x14ac:dyDescent="0.25"/>
    <row r="520" s="36" customFormat="1" ht="14.25" customHeight="1" x14ac:dyDescent="0.25"/>
    <row r="521" s="36" customFormat="1" ht="14.25" customHeight="1" x14ac:dyDescent="0.25"/>
    <row r="522" s="36" customFormat="1" ht="14.25" customHeight="1" x14ac:dyDescent="0.25"/>
    <row r="523" s="36" customFormat="1" ht="14.25" customHeight="1" x14ac:dyDescent="0.25"/>
    <row r="524" s="36" customFormat="1" ht="14.25" customHeight="1" x14ac:dyDescent="0.25"/>
    <row r="525" s="36" customFormat="1" ht="14.25" customHeight="1" x14ac:dyDescent="0.25"/>
    <row r="526" s="36" customFormat="1" ht="14.25" customHeight="1" x14ac:dyDescent="0.25"/>
    <row r="527" s="36" customFormat="1" ht="14.25" customHeight="1" x14ac:dyDescent="0.25"/>
    <row r="528" s="36" customFormat="1" ht="14.25" customHeight="1" x14ac:dyDescent="0.25"/>
    <row r="529" s="36" customFormat="1" ht="14.25" customHeight="1" x14ac:dyDescent="0.25"/>
    <row r="530" s="36" customFormat="1" ht="14.25" customHeight="1" x14ac:dyDescent="0.25"/>
    <row r="531" s="36" customFormat="1" ht="14.25" customHeight="1" x14ac:dyDescent="0.25"/>
    <row r="532" s="36" customFormat="1" ht="14.25" customHeight="1" x14ac:dyDescent="0.25"/>
    <row r="533" s="36" customFormat="1" ht="14.25" customHeight="1" x14ac:dyDescent="0.25"/>
    <row r="534" s="36" customFormat="1" ht="14.25" customHeight="1" x14ac:dyDescent="0.25"/>
    <row r="535" s="36" customFormat="1" ht="14.25" customHeight="1" x14ac:dyDescent="0.25"/>
    <row r="536" s="36" customFormat="1" ht="14.25" customHeight="1" x14ac:dyDescent="0.25"/>
    <row r="537" s="36" customFormat="1" ht="14.25" customHeight="1" x14ac:dyDescent="0.25"/>
    <row r="538" s="36" customFormat="1" ht="14.25" customHeight="1" x14ac:dyDescent="0.25"/>
    <row r="539" s="36" customFormat="1" ht="14.25" customHeight="1" x14ac:dyDescent="0.25"/>
    <row r="540" s="36" customFormat="1" ht="14.25" customHeight="1" x14ac:dyDescent="0.25"/>
    <row r="541" s="36" customFormat="1" ht="14.25" customHeight="1" x14ac:dyDescent="0.25"/>
    <row r="542" s="36" customFormat="1" ht="14.25" customHeight="1" x14ac:dyDescent="0.25"/>
    <row r="543" s="36" customFormat="1" ht="14.25" customHeight="1" x14ac:dyDescent="0.25"/>
    <row r="544" s="36" customFormat="1" ht="14.25" customHeight="1" x14ac:dyDescent="0.25"/>
    <row r="545" s="36" customFormat="1" ht="14.25" customHeight="1" x14ac:dyDescent="0.25"/>
    <row r="546" s="36" customFormat="1" ht="14.25" customHeight="1" x14ac:dyDescent="0.25"/>
    <row r="547" s="36" customFormat="1" ht="14.25" customHeight="1" x14ac:dyDescent="0.25"/>
    <row r="548" s="36" customFormat="1" ht="14.25" customHeight="1" x14ac:dyDescent="0.25"/>
    <row r="549" s="36" customFormat="1" ht="14.25" customHeight="1" x14ac:dyDescent="0.25"/>
    <row r="550" s="36" customFormat="1" ht="14.25" customHeight="1" x14ac:dyDescent="0.25"/>
    <row r="551" s="36" customFormat="1" ht="14.25" customHeight="1" x14ac:dyDescent="0.25"/>
    <row r="552" s="36" customFormat="1" ht="14.25" customHeight="1" x14ac:dyDescent="0.25"/>
    <row r="553" s="36" customFormat="1" ht="14.25" customHeight="1" x14ac:dyDescent="0.25"/>
    <row r="554" s="36" customFormat="1" ht="14.25" customHeight="1" x14ac:dyDescent="0.25"/>
    <row r="555" s="36" customFormat="1" ht="14.25" customHeight="1" x14ac:dyDescent="0.25"/>
    <row r="556" s="36" customFormat="1" ht="14.25" customHeight="1" x14ac:dyDescent="0.25"/>
    <row r="557" s="36" customFormat="1" ht="14.25" customHeight="1" x14ac:dyDescent="0.25"/>
    <row r="558" s="36" customFormat="1" ht="14.25" customHeight="1" x14ac:dyDescent="0.25"/>
    <row r="559" s="36" customFormat="1" ht="14.25" customHeight="1" x14ac:dyDescent="0.25"/>
    <row r="560" s="36" customFormat="1" ht="14.25" customHeight="1" x14ac:dyDescent="0.25"/>
    <row r="561" s="36" customFormat="1" ht="14.25" customHeight="1" x14ac:dyDescent="0.25"/>
    <row r="562" s="36" customFormat="1" ht="14.25" customHeight="1" x14ac:dyDescent="0.25"/>
    <row r="563" s="36" customFormat="1" ht="14.25" customHeight="1" x14ac:dyDescent="0.25"/>
    <row r="564" s="36" customFormat="1" ht="14.25" customHeight="1" x14ac:dyDescent="0.25"/>
    <row r="565" s="36" customFormat="1" ht="14.25" customHeight="1" x14ac:dyDescent="0.25"/>
    <row r="566" s="36" customFormat="1" ht="14.25" customHeight="1" x14ac:dyDescent="0.25"/>
    <row r="567" s="36" customFormat="1" ht="14.25" customHeight="1" x14ac:dyDescent="0.25"/>
    <row r="568" s="36" customFormat="1" ht="14.25" customHeight="1" x14ac:dyDescent="0.25"/>
    <row r="569" s="36" customFormat="1" ht="14.25" customHeight="1" x14ac:dyDescent="0.25"/>
    <row r="570" s="36" customFormat="1" ht="14.25" customHeight="1" x14ac:dyDescent="0.25"/>
    <row r="571" s="36" customFormat="1" ht="14.25" customHeight="1" x14ac:dyDescent="0.25"/>
    <row r="572" s="36" customFormat="1" ht="14.25" customHeight="1" x14ac:dyDescent="0.25"/>
    <row r="573" s="36" customFormat="1" ht="14.25" customHeight="1" x14ac:dyDescent="0.25"/>
    <row r="574" s="36" customFormat="1" ht="14.25" customHeight="1" x14ac:dyDescent="0.25"/>
    <row r="575" s="36" customFormat="1" ht="14.25" customHeight="1" x14ac:dyDescent="0.25"/>
    <row r="576" s="36" customFormat="1" ht="14.25" customHeight="1" x14ac:dyDescent="0.25"/>
    <row r="577" s="36" customFormat="1" ht="14.25" customHeight="1" x14ac:dyDescent="0.25"/>
    <row r="578" s="36" customFormat="1" ht="14.25" customHeight="1" x14ac:dyDescent="0.25"/>
    <row r="579" s="36" customFormat="1" ht="14.25" customHeight="1" x14ac:dyDescent="0.25"/>
    <row r="580" s="36" customFormat="1" ht="14.25" customHeight="1" x14ac:dyDescent="0.25"/>
    <row r="581" s="36" customFormat="1" ht="14.25" customHeight="1" x14ac:dyDescent="0.25"/>
    <row r="582" s="36" customFormat="1" ht="14.25" customHeight="1" x14ac:dyDescent="0.25"/>
    <row r="583" s="36" customFormat="1" ht="14.25" customHeight="1" x14ac:dyDescent="0.25"/>
    <row r="584" s="36" customFormat="1" ht="14.25" customHeight="1" x14ac:dyDescent="0.25"/>
    <row r="585" s="36" customFormat="1" ht="14.25" customHeight="1" x14ac:dyDescent="0.25"/>
    <row r="586" s="36" customFormat="1" ht="14.25" customHeight="1" x14ac:dyDescent="0.25"/>
    <row r="587" s="36" customFormat="1" ht="14.25" customHeight="1" x14ac:dyDescent="0.25"/>
    <row r="588" s="36" customFormat="1" ht="14.25" customHeight="1" x14ac:dyDescent="0.25"/>
    <row r="589" s="36" customFormat="1" ht="14.25" customHeight="1" x14ac:dyDescent="0.25"/>
    <row r="590" s="36" customFormat="1" ht="14.25" customHeight="1" x14ac:dyDescent="0.25"/>
    <row r="591" s="36" customFormat="1" ht="14.25" customHeight="1" x14ac:dyDescent="0.25"/>
    <row r="592" s="36" customFormat="1" ht="14.25" customHeight="1" x14ac:dyDescent="0.25"/>
    <row r="593" s="36" customFormat="1" ht="14.25" customHeight="1" x14ac:dyDescent="0.25"/>
    <row r="594" s="36" customFormat="1" ht="14.25" customHeight="1" x14ac:dyDescent="0.25"/>
    <row r="595" s="36" customFormat="1" ht="14.25" customHeight="1" x14ac:dyDescent="0.25"/>
    <row r="596" s="36" customFormat="1" ht="14.25" customHeight="1" x14ac:dyDescent="0.25"/>
    <row r="597" s="36" customFormat="1" ht="14.25" customHeight="1" x14ac:dyDescent="0.25"/>
    <row r="598" s="36" customFormat="1" ht="14.25" customHeight="1" x14ac:dyDescent="0.25"/>
    <row r="599" s="36" customFormat="1" ht="14.25" customHeight="1" x14ac:dyDescent="0.25"/>
    <row r="600" s="36" customFormat="1" ht="14.25" customHeight="1" x14ac:dyDescent="0.25"/>
    <row r="601" s="36" customFormat="1" ht="14.25" customHeight="1" x14ac:dyDescent="0.25"/>
    <row r="602" s="36" customFormat="1" ht="14.25" customHeight="1" x14ac:dyDescent="0.25"/>
    <row r="603" s="36" customFormat="1" ht="14.25" customHeight="1" x14ac:dyDescent="0.25"/>
    <row r="604" s="36" customFormat="1" ht="14.25" customHeight="1" x14ac:dyDescent="0.25"/>
    <row r="605" s="36" customFormat="1" ht="14.25" customHeight="1" x14ac:dyDescent="0.25"/>
    <row r="606" s="36" customFormat="1" ht="14.25" customHeight="1" x14ac:dyDescent="0.25"/>
    <row r="607" s="36" customFormat="1" ht="14.25" customHeight="1" x14ac:dyDescent="0.25"/>
    <row r="608" s="36" customFormat="1" ht="14.25" customHeight="1" x14ac:dyDescent="0.25"/>
    <row r="609" s="36" customFormat="1" ht="14.25" customHeight="1" x14ac:dyDescent="0.25"/>
    <row r="610" s="36" customFormat="1" ht="14.25" customHeight="1" x14ac:dyDescent="0.25"/>
    <row r="611" s="36" customFormat="1" ht="14.25" customHeight="1" x14ac:dyDescent="0.25"/>
    <row r="612" s="36" customFormat="1" ht="14.25" customHeight="1" x14ac:dyDescent="0.25"/>
    <row r="613" s="36" customFormat="1" ht="14.25" customHeight="1" x14ac:dyDescent="0.25"/>
    <row r="614" s="36" customFormat="1" ht="14.25" customHeight="1" x14ac:dyDescent="0.25"/>
    <row r="615" s="36" customFormat="1" ht="14.25" customHeight="1" x14ac:dyDescent="0.25"/>
    <row r="616" s="36" customFormat="1" ht="14.25" customHeight="1" x14ac:dyDescent="0.25"/>
    <row r="617" s="36" customFormat="1" ht="14.25" customHeight="1" x14ac:dyDescent="0.25"/>
    <row r="618" s="36" customFormat="1" ht="14.25" customHeight="1" x14ac:dyDescent="0.25"/>
    <row r="619" s="36" customFormat="1" ht="14.25" customHeight="1" x14ac:dyDescent="0.25"/>
    <row r="620" s="36" customFormat="1" ht="14.25" customHeight="1" x14ac:dyDescent="0.25"/>
    <row r="621" s="36" customFormat="1" ht="14.25" customHeight="1" x14ac:dyDescent="0.25"/>
    <row r="622" s="36" customFormat="1" ht="14.25" customHeight="1" x14ac:dyDescent="0.25"/>
    <row r="623" s="36" customFormat="1" ht="14.25" customHeight="1" x14ac:dyDescent="0.25"/>
    <row r="624" s="36" customFormat="1" ht="14.25" customHeight="1" x14ac:dyDescent="0.25"/>
    <row r="625" s="36" customFormat="1" ht="14.25" customHeight="1" x14ac:dyDescent="0.25"/>
    <row r="626" s="36" customFormat="1" ht="14.25" customHeight="1" x14ac:dyDescent="0.25"/>
    <row r="627" s="36" customFormat="1" ht="14.25" customHeight="1" x14ac:dyDescent="0.25"/>
    <row r="628" s="36" customFormat="1" ht="14.25" customHeight="1" x14ac:dyDescent="0.25"/>
    <row r="629" s="36" customFormat="1" ht="14.25" customHeight="1" x14ac:dyDescent="0.25"/>
    <row r="630" s="36" customFormat="1" ht="14.25" customHeight="1" x14ac:dyDescent="0.25"/>
    <row r="631" s="36" customFormat="1" ht="14.25" customHeight="1" x14ac:dyDescent="0.25"/>
    <row r="632" s="36" customFormat="1" ht="14.25" customHeight="1" x14ac:dyDescent="0.25"/>
    <row r="633" s="36" customFormat="1" ht="14.25" customHeight="1" x14ac:dyDescent="0.25"/>
    <row r="634" s="36" customFormat="1" ht="14.25" customHeight="1" x14ac:dyDescent="0.25"/>
    <row r="635" s="36" customFormat="1" ht="14.25" customHeight="1" x14ac:dyDescent="0.25"/>
    <row r="636" s="36" customFormat="1" ht="14.25" customHeight="1" x14ac:dyDescent="0.25"/>
    <row r="637" s="36" customFormat="1" ht="14.25" customHeight="1" x14ac:dyDescent="0.25"/>
    <row r="638" s="36" customFormat="1" ht="14.25" customHeight="1" x14ac:dyDescent="0.25"/>
    <row r="639" s="36" customFormat="1" ht="14.25" customHeight="1" x14ac:dyDescent="0.25"/>
    <row r="640" s="36" customFormat="1" ht="14.25" customHeight="1" x14ac:dyDescent="0.25"/>
    <row r="641" s="36" customFormat="1" ht="14.25" customHeight="1" x14ac:dyDescent="0.25"/>
    <row r="642" s="36" customFormat="1" ht="14.25" customHeight="1" x14ac:dyDescent="0.25"/>
    <row r="643" s="36" customFormat="1" ht="14.25" customHeight="1" x14ac:dyDescent="0.25"/>
    <row r="644" s="36" customFormat="1" ht="14.25" customHeight="1" x14ac:dyDescent="0.25"/>
    <row r="645" s="36" customFormat="1" ht="14.25" customHeight="1" x14ac:dyDescent="0.25"/>
    <row r="646" s="36" customFormat="1" ht="14.25" customHeight="1" x14ac:dyDescent="0.25"/>
    <row r="647" s="36" customFormat="1" ht="14.25" customHeight="1" x14ac:dyDescent="0.25"/>
    <row r="648" s="36" customFormat="1" ht="14.25" customHeight="1" x14ac:dyDescent="0.25"/>
    <row r="649" s="36" customFormat="1" ht="14.25" customHeight="1" x14ac:dyDescent="0.25"/>
    <row r="650" s="36" customFormat="1" ht="14.25" customHeight="1" x14ac:dyDescent="0.25"/>
    <row r="651" s="36" customFormat="1" ht="14.25" customHeight="1" x14ac:dyDescent="0.25"/>
    <row r="652" s="36" customFormat="1" ht="14.25" customHeight="1" x14ac:dyDescent="0.25"/>
    <row r="653" s="36" customFormat="1" ht="14.25" customHeight="1" x14ac:dyDescent="0.25"/>
    <row r="654" s="36" customFormat="1" ht="14.25" customHeight="1" x14ac:dyDescent="0.25"/>
    <row r="655" s="36" customFormat="1" ht="14.25" customHeight="1" x14ac:dyDescent="0.25"/>
    <row r="656" s="36" customFormat="1" ht="14.25" customHeight="1" x14ac:dyDescent="0.25"/>
    <row r="657" s="36" customFormat="1" ht="14.25" customHeight="1" x14ac:dyDescent="0.25"/>
    <row r="658" s="36" customFormat="1" ht="14.25" customHeight="1" x14ac:dyDescent="0.25"/>
    <row r="659" s="36" customFormat="1" ht="14.25" customHeight="1" x14ac:dyDescent="0.25"/>
    <row r="660" s="36" customFormat="1" ht="14.25" customHeight="1" x14ac:dyDescent="0.25"/>
    <row r="661" s="36" customFormat="1" ht="14.25" customHeight="1" x14ac:dyDescent="0.25"/>
    <row r="662" s="36" customFormat="1" ht="14.25" customHeight="1" x14ac:dyDescent="0.25"/>
    <row r="663" s="36" customFormat="1" ht="14.25" customHeight="1" x14ac:dyDescent="0.25"/>
    <row r="664" s="36" customFormat="1" ht="14.25" customHeight="1" x14ac:dyDescent="0.25"/>
    <row r="665" s="36" customFormat="1" ht="14.25" customHeight="1" x14ac:dyDescent="0.25"/>
    <row r="666" s="36" customFormat="1" ht="14.25" customHeight="1" x14ac:dyDescent="0.25"/>
    <row r="667" s="36" customFormat="1" ht="14.25" customHeight="1" x14ac:dyDescent="0.25"/>
    <row r="668" s="36" customFormat="1" ht="14.25" customHeight="1" x14ac:dyDescent="0.25"/>
    <row r="669" s="36" customFormat="1" ht="14.25" customHeight="1" x14ac:dyDescent="0.25"/>
    <row r="670" s="36" customFormat="1" ht="14.25" customHeight="1" x14ac:dyDescent="0.25"/>
    <row r="671" s="36" customFormat="1" ht="14.25" customHeight="1" x14ac:dyDescent="0.25"/>
    <row r="672" s="36" customFormat="1" ht="14.25" customHeight="1" x14ac:dyDescent="0.25"/>
    <row r="673" s="36" customFormat="1" ht="14.25" customHeight="1" x14ac:dyDescent="0.25"/>
    <row r="674" s="36" customFormat="1" ht="14.25" customHeight="1" x14ac:dyDescent="0.25"/>
    <row r="675" s="36" customFormat="1" ht="14.25" customHeight="1" x14ac:dyDescent="0.25"/>
    <row r="676" s="36" customFormat="1" ht="14.25" customHeight="1" x14ac:dyDescent="0.25"/>
    <row r="677" s="36" customFormat="1" ht="14.25" customHeight="1" x14ac:dyDescent="0.25"/>
    <row r="678" s="36" customFormat="1" ht="14.25" customHeight="1" x14ac:dyDescent="0.25"/>
    <row r="679" s="36" customFormat="1" ht="14.25" customHeight="1" x14ac:dyDescent="0.25"/>
    <row r="680" s="36" customFormat="1" ht="14.25" customHeight="1" x14ac:dyDescent="0.25"/>
    <row r="681" s="36" customFormat="1" ht="14.25" customHeight="1" x14ac:dyDescent="0.25"/>
    <row r="682" s="36" customFormat="1" ht="14.25" customHeight="1" x14ac:dyDescent="0.25"/>
    <row r="683" s="36" customFormat="1" ht="14.25" customHeight="1" x14ac:dyDescent="0.25"/>
    <row r="684" s="36" customFormat="1" ht="14.25" customHeight="1" x14ac:dyDescent="0.25"/>
    <row r="685" s="36" customFormat="1" ht="14.25" customHeight="1" x14ac:dyDescent="0.25"/>
    <row r="686" s="36" customFormat="1" ht="14.25" customHeight="1" x14ac:dyDescent="0.25"/>
    <row r="687" s="36" customFormat="1" ht="14.25" customHeight="1" x14ac:dyDescent="0.25"/>
    <row r="688" s="36" customFormat="1" ht="14.25" customHeight="1" x14ac:dyDescent="0.25"/>
    <row r="689" s="36" customFormat="1" ht="14.25" customHeight="1" x14ac:dyDescent="0.25"/>
    <row r="690" s="36" customFormat="1" ht="14.25" customHeight="1" x14ac:dyDescent="0.25"/>
    <row r="691" s="36" customFormat="1" ht="14.25" customHeight="1" x14ac:dyDescent="0.25"/>
    <row r="692" s="36" customFormat="1" ht="14.25" customHeight="1" x14ac:dyDescent="0.25"/>
    <row r="693" s="36" customFormat="1" ht="14.25" customHeight="1" x14ac:dyDescent="0.25"/>
    <row r="694" s="36" customFormat="1" ht="14.25" customHeight="1" x14ac:dyDescent="0.25"/>
    <row r="695" s="36" customFormat="1" ht="14.25" customHeight="1" x14ac:dyDescent="0.25"/>
    <row r="696" s="36" customFormat="1" ht="14.25" customHeight="1" x14ac:dyDescent="0.25"/>
    <row r="697" s="36" customFormat="1" ht="14.25" customHeight="1" x14ac:dyDescent="0.25"/>
    <row r="698" s="36" customFormat="1" ht="14.25" customHeight="1" x14ac:dyDescent="0.25"/>
    <row r="699" s="36" customFormat="1" ht="14.25" customHeight="1" x14ac:dyDescent="0.25"/>
    <row r="700" s="36" customFormat="1" ht="14.25" customHeight="1" x14ac:dyDescent="0.25"/>
    <row r="701" s="36" customFormat="1" ht="14.25" customHeight="1" x14ac:dyDescent="0.25"/>
    <row r="702" s="36" customFormat="1" ht="14.25" customHeight="1" x14ac:dyDescent="0.25"/>
    <row r="703" s="36" customFormat="1" ht="14.25" customHeight="1" x14ac:dyDescent="0.25"/>
    <row r="704" s="36" customFormat="1" ht="14.25" customHeight="1" x14ac:dyDescent="0.25"/>
    <row r="705" s="36" customFormat="1" ht="14.25" customHeight="1" x14ac:dyDescent="0.25"/>
    <row r="706" s="36" customFormat="1" ht="14.25" customHeight="1" x14ac:dyDescent="0.25"/>
    <row r="707" s="36" customFormat="1" ht="14.25" customHeight="1" x14ac:dyDescent="0.25"/>
    <row r="708" s="36" customFormat="1" ht="14.25" customHeight="1" x14ac:dyDescent="0.25"/>
    <row r="709" s="36" customFormat="1" ht="14.25" customHeight="1" x14ac:dyDescent="0.25"/>
    <row r="710" s="36" customFormat="1" ht="14.25" customHeight="1" x14ac:dyDescent="0.25"/>
    <row r="711" s="36" customFormat="1" ht="14.25" customHeight="1" x14ac:dyDescent="0.25"/>
    <row r="712" s="36" customFormat="1" ht="14.25" customHeight="1" x14ac:dyDescent="0.25"/>
    <row r="713" s="36" customFormat="1" ht="14.25" customHeight="1" x14ac:dyDescent="0.25"/>
    <row r="714" s="36" customFormat="1" ht="14.25" customHeight="1" x14ac:dyDescent="0.25"/>
    <row r="715" s="36" customFormat="1" ht="14.25" customHeight="1" x14ac:dyDescent="0.25"/>
    <row r="716" s="36" customFormat="1" ht="14.25" customHeight="1" x14ac:dyDescent="0.25"/>
    <row r="717" s="36" customFormat="1" ht="14.25" customHeight="1" x14ac:dyDescent="0.25"/>
    <row r="718" s="36" customFormat="1" ht="14.25" customHeight="1" x14ac:dyDescent="0.25"/>
    <row r="719" s="36" customFormat="1" ht="14.25" customHeight="1" x14ac:dyDescent="0.25"/>
    <row r="720" s="36" customFormat="1" ht="14.25" customHeight="1" x14ac:dyDescent="0.25"/>
    <row r="721" s="36" customFormat="1" ht="14.25" customHeight="1" x14ac:dyDescent="0.25"/>
    <row r="722" s="36" customFormat="1" ht="14.25" customHeight="1" x14ac:dyDescent="0.25"/>
    <row r="723" s="36" customFormat="1" ht="14.25" customHeight="1" x14ac:dyDescent="0.25"/>
    <row r="724" s="36" customFormat="1" ht="14.25" customHeight="1" x14ac:dyDescent="0.25"/>
    <row r="725" s="36" customFormat="1" ht="14.25" customHeight="1" x14ac:dyDescent="0.25"/>
    <row r="726" s="36" customFormat="1" ht="14.25" customHeight="1" x14ac:dyDescent="0.25"/>
    <row r="727" s="36" customFormat="1" ht="14.25" customHeight="1" x14ac:dyDescent="0.25"/>
    <row r="728" s="36" customFormat="1" ht="14.25" customHeight="1" x14ac:dyDescent="0.25"/>
    <row r="729" s="36" customFormat="1" ht="14.25" customHeight="1" x14ac:dyDescent="0.25"/>
    <row r="730" s="36" customFormat="1" ht="14.25" customHeight="1" x14ac:dyDescent="0.25"/>
    <row r="731" s="36" customFormat="1" ht="14.25" customHeight="1" x14ac:dyDescent="0.25"/>
    <row r="732" s="36" customFormat="1" ht="14.25" customHeight="1" x14ac:dyDescent="0.25"/>
    <row r="733" s="36" customFormat="1" ht="14.25" customHeight="1" x14ac:dyDescent="0.25"/>
    <row r="734" s="36" customFormat="1" ht="14.25" customHeight="1" x14ac:dyDescent="0.25"/>
    <row r="735" s="36" customFormat="1" ht="14.25" customHeight="1" x14ac:dyDescent="0.25"/>
    <row r="736" s="36" customFormat="1" ht="14.25" customHeight="1" x14ac:dyDescent="0.25"/>
    <row r="737" s="36" customFormat="1" ht="14.25" customHeight="1" x14ac:dyDescent="0.25"/>
    <row r="738" s="36" customFormat="1" ht="14.25" customHeight="1" x14ac:dyDescent="0.25"/>
    <row r="739" s="36" customFormat="1" ht="14.25" customHeight="1" x14ac:dyDescent="0.25"/>
    <row r="740" s="36" customFormat="1" ht="14.25" customHeight="1" x14ac:dyDescent="0.25"/>
    <row r="741" s="36" customFormat="1" ht="14.25" customHeight="1" x14ac:dyDescent="0.25"/>
    <row r="742" s="36" customFormat="1" ht="14.25" customHeight="1" x14ac:dyDescent="0.25"/>
    <row r="743" s="36" customFormat="1" ht="14.25" customHeight="1" x14ac:dyDescent="0.25"/>
    <row r="744" s="36" customFormat="1" ht="14.25" customHeight="1" x14ac:dyDescent="0.25"/>
    <row r="745" s="36" customFormat="1" ht="14.25" customHeight="1" x14ac:dyDescent="0.25"/>
    <row r="746" s="36" customFormat="1" ht="14.25" customHeight="1" x14ac:dyDescent="0.25"/>
    <row r="747" s="36" customFormat="1" ht="14.25" customHeight="1" x14ac:dyDescent="0.25"/>
    <row r="748" s="36" customFormat="1" ht="14.25" customHeight="1" x14ac:dyDescent="0.25"/>
    <row r="749" s="36" customFormat="1" ht="14.25" customHeight="1" x14ac:dyDescent="0.25"/>
    <row r="750" s="36" customFormat="1" ht="14.25" customHeight="1" x14ac:dyDescent="0.25"/>
    <row r="751" s="36" customFormat="1" ht="14.25" customHeight="1" x14ac:dyDescent="0.25"/>
    <row r="752" s="36" customFormat="1" ht="14.25" customHeight="1" x14ac:dyDescent="0.25"/>
    <row r="753" s="36" customFormat="1" ht="14.25" customHeight="1" x14ac:dyDescent="0.25"/>
    <row r="754" s="36" customFormat="1" ht="14.25" customHeight="1" x14ac:dyDescent="0.25"/>
    <row r="755" s="36" customFormat="1" ht="14.25" customHeight="1" x14ac:dyDescent="0.25"/>
    <row r="756" s="36" customFormat="1" ht="14.25" customHeight="1" x14ac:dyDescent="0.25"/>
    <row r="757" s="36" customFormat="1" ht="14.25" customHeight="1" x14ac:dyDescent="0.25"/>
    <row r="758" s="36" customFormat="1" ht="14.25" customHeight="1" x14ac:dyDescent="0.25"/>
    <row r="759" s="36" customFormat="1" ht="14.25" customHeight="1" x14ac:dyDescent="0.25"/>
    <row r="760" s="36" customFormat="1" ht="14.25" customHeight="1" x14ac:dyDescent="0.25"/>
    <row r="761" s="36" customFormat="1" ht="14.25" customHeight="1" x14ac:dyDescent="0.25"/>
    <row r="762" s="36" customFormat="1" ht="14.25" customHeight="1" x14ac:dyDescent="0.25"/>
    <row r="763" s="36" customFormat="1" ht="14.25" customHeight="1" x14ac:dyDescent="0.25"/>
    <row r="764" s="36" customFormat="1" ht="14.25" customHeight="1" x14ac:dyDescent="0.25"/>
    <row r="765" s="36" customFormat="1" ht="14.25" customHeight="1" x14ac:dyDescent="0.25"/>
    <row r="766" s="36" customFormat="1" ht="14.25" customHeight="1" x14ac:dyDescent="0.25"/>
    <row r="767" s="36" customFormat="1" ht="14.25" customHeight="1" x14ac:dyDescent="0.25"/>
    <row r="768" s="36" customFormat="1" ht="14.25" customHeight="1" x14ac:dyDescent="0.25"/>
    <row r="769" s="36" customFormat="1" ht="14.25" customHeight="1" x14ac:dyDescent="0.25"/>
    <row r="770" s="36" customFormat="1" ht="14.25" customHeight="1" x14ac:dyDescent="0.25"/>
    <row r="771" s="36" customFormat="1" ht="14.25" customHeight="1" x14ac:dyDescent="0.25"/>
    <row r="772" s="36" customFormat="1" ht="14.25" customHeight="1" x14ac:dyDescent="0.25"/>
    <row r="773" s="36" customFormat="1" ht="14.25" customHeight="1" x14ac:dyDescent="0.25"/>
    <row r="774" s="36" customFormat="1" ht="14.25" customHeight="1" x14ac:dyDescent="0.25"/>
    <row r="775" s="36" customFormat="1" ht="14.25" customHeight="1" x14ac:dyDescent="0.25"/>
    <row r="776" s="36" customFormat="1" ht="14.25" customHeight="1" x14ac:dyDescent="0.25"/>
    <row r="777" s="36" customFormat="1" ht="14.25" customHeight="1" x14ac:dyDescent="0.25"/>
    <row r="778" s="36" customFormat="1" ht="14.25" customHeight="1" x14ac:dyDescent="0.25"/>
    <row r="779" s="36" customFormat="1" ht="14.25" customHeight="1" x14ac:dyDescent="0.25"/>
    <row r="780" s="36" customFormat="1" ht="14.25" customHeight="1" x14ac:dyDescent="0.25"/>
    <row r="781" s="36" customFormat="1" ht="14.25" customHeight="1" x14ac:dyDescent="0.25"/>
    <row r="782" s="36" customFormat="1" ht="14.25" customHeight="1" x14ac:dyDescent="0.25"/>
    <row r="783" s="36" customFormat="1" ht="14.25" customHeight="1" x14ac:dyDescent="0.25"/>
    <row r="784" s="36" customFormat="1" ht="14.25" customHeight="1" x14ac:dyDescent="0.25"/>
    <row r="785" s="36" customFormat="1" ht="14.25" customHeight="1" x14ac:dyDescent="0.25"/>
    <row r="786" s="36" customFormat="1" ht="14.25" customHeight="1" x14ac:dyDescent="0.25"/>
    <row r="787" s="36" customFormat="1" ht="14.25" customHeight="1" x14ac:dyDescent="0.25"/>
    <row r="788" s="36" customFormat="1" ht="14.25" customHeight="1" x14ac:dyDescent="0.25"/>
    <row r="789" s="36" customFormat="1" ht="14.25" customHeight="1" x14ac:dyDescent="0.25"/>
    <row r="790" s="36" customFormat="1" ht="14.25" customHeight="1" x14ac:dyDescent="0.25"/>
    <row r="791" s="36" customFormat="1" ht="14.25" customHeight="1" x14ac:dyDescent="0.25"/>
    <row r="792" s="36" customFormat="1" ht="14.25" customHeight="1" x14ac:dyDescent="0.25"/>
    <row r="793" s="36" customFormat="1" ht="14.25" customHeight="1" x14ac:dyDescent="0.25"/>
    <row r="794" s="36" customFormat="1" ht="14.25" customHeight="1" x14ac:dyDescent="0.25"/>
    <row r="795" s="36" customFormat="1" ht="14.25" customHeight="1" x14ac:dyDescent="0.25"/>
    <row r="796" s="36" customFormat="1" ht="14.25" customHeight="1" x14ac:dyDescent="0.25"/>
    <row r="797" s="36" customFormat="1" ht="14.25" customHeight="1" x14ac:dyDescent="0.25"/>
    <row r="798" s="36" customFormat="1" ht="14.25" customHeight="1" x14ac:dyDescent="0.25"/>
    <row r="799" s="36" customFormat="1" ht="14.25" customHeight="1" x14ac:dyDescent="0.25"/>
    <row r="800" s="36" customFormat="1" ht="14.25" customHeight="1" x14ac:dyDescent="0.25"/>
    <row r="801" s="36" customFormat="1" ht="14.25" customHeight="1" x14ac:dyDescent="0.25"/>
    <row r="802" s="36" customFormat="1" ht="14.25" customHeight="1" x14ac:dyDescent="0.25"/>
    <row r="803" s="36" customFormat="1" ht="14.25" customHeight="1" x14ac:dyDescent="0.25"/>
    <row r="804" s="36" customFormat="1" ht="14.25" customHeight="1" x14ac:dyDescent="0.25"/>
    <row r="805" s="36" customFormat="1" ht="14.25" customHeight="1" x14ac:dyDescent="0.25"/>
    <row r="806" s="36" customFormat="1" ht="14.25" customHeight="1" x14ac:dyDescent="0.25"/>
    <row r="807" s="36" customFormat="1" ht="14.25" customHeight="1" x14ac:dyDescent="0.25"/>
    <row r="808" s="36" customFormat="1" ht="14.25" customHeight="1" x14ac:dyDescent="0.25"/>
    <row r="809" s="36" customFormat="1" ht="14.25" customHeight="1" x14ac:dyDescent="0.25"/>
    <row r="810" s="36" customFormat="1" ht="14.25" customHeight="1" x14ac:dyDescent="0.25"/>
    <row r="811" s="36" customFormat="1" ht="14.25" customHeight="1" x14ac:dyDescent="0.25"/>
    <row r="812" s="36" customFormat="1" ht="14.25" customHeight="1" x14ac:dyDescent="0.25"/>
    <row r="813" s="36" customFormat="1" ht="14.25" customHeight="1" x14ac:dyDescent="0.25"/>
    <row r="814" s="36" customFormat="1" ht="14.25" customHeight="1" x14ac:dyDescent="0.25"/>
    <row r="815" s="36" customFormat="1" ht="14.25" customHeight="1" x14ac:dyDescent="0.25"/>
    <row r="816" s="36" customFormat="1" ht="14.25" customHeight="1" x14ac:dyDescent="0.25"/>
    <row r="817" s="36" customFormat="1" ht="14.25" customHeight="1" x14ac:dyDescent="0.25"/>
    <row r="818" s="36" customFormat="1" ht="14.25" customHeight="1" x14ac:dyDescent="0.25"/>
    <row r="819" s="36" customFormat="1" ht="14.25" customHeight="1" x14ac:dyDescent="0.25"/>
    <row r="820" s="36" customFormat="1" ht="14.25" customHeight="1" x14ac:dyDescent="0.25"/>
    <row r="821" s="36" customFormat="1" ht="14.25" customHeight="1" x14ac:dyDescent="0.25"/>
    <row r="822" s="36" customFormat="1" ht="14.25" customHeight="1" x14ac:dyDescent="0.25"/>
    <row r="823" s="36" customFormat="1" ht="14.25" customHeight="1" x14ac:dyDescent="0.25"/>
    <row r="824" s="36" customFormat="1" ht="14.25" customHeight="1" x14ac:dyDescent="0.25"/>
    <row r="825" s="36" customFormat="1" ht="14.25" customHeight="1" x14ac:dyDescent="0.25"/>
    <row r="826" s="36" customFormat="1" ht="14.25" customHeight="1" x14ac:dyDescent="0.25"/>
    <row r="827" s="36" customFormat="1" ht="14.25" customHeight="1" x14ac:dyDescent="0.25"/>
    <row r="828" s="36" customFormat="1" ht="14.25" customHeight="1" x14ac:dyDescent="0.25"/>
    <row r="829" s="36" customFormat="1" ht="14.25" customHeight="1" x14ac:dyDescent="0.25"/>
    <row r="830" s="36" customFormat="1" ht="14.25" customHeight="1" x14ac:dyDescent="0.25"/>
    <row r="831" s="36" customFormat="1" ht="14.25" customHeight="1" x14ac:dyDescent="0.25"/>
    <row r="832" s="36" customFormat="1" ht="14.25" customHeight="1" x14ac:dyDescent="0.25"/>
    <row r="833" s="36" customFormat="1" ht="14.25" customHeight="1" x14ac:dyDescent="0.25"/>
    <row r="834" s="36" customFormat="1" ht="14.25" customHeight="1" x14ac:dyDescent="0.25"/>
    <row r="835" s="36" customFormat="1" ht="14.25" customHeight="1" x14ac:dyDescent="0.25"/>
    <row r="836" s="36" customFormat="1" ht="14.25" customHeight="1" x14ac:dyDescent="0.25"/>
    <row r="837" s="36" customFormat="1" ht="14.25" customHeight="1" x14ac:dyDescent="0.25"/>
    <row r="838" s="36" customFormat="1" ht="14.25" customHeight="1" x14ac:dyDescent="0.25"/>
    <row r="839" s="36" customFormat="1" ht="14.25" customHeight="1" x14ac:dyDescent="0.25"/>
    <row r="840" s="36" customFormat="1" ht="14.25" customHeight="1" x14ac:dyDescent="0.25"/>
    <row r="841" s="36" customFormat="1" ht="14.25" customHeight="1" x14ac:dyDescent="0.25"/>
    <row r="842" s="36" customFormat="1" ht="14.25" customHeight="1" x14ac:dyDescent="0.25"/>
    <row r="843" s="36" customFormat="1" ht="14.25" customHeight="1" x14ac:dyDescent="0.25"/>
    <row r="844" s="36" customFormat="1" ht="14.25" customHeight="1" x14ac:dyDescent="0.25"/>
    <row r="845" s="36" customFormat="1" ht="14.25" customHeight="1" x14ac:dyDescent="0.25"/>
    <row r="846" s="36" customFormat="1" ht="14.25" customHeight="1" x14ac:dyDescent="0.25"/>
    <row r="847" s="36" customFormat="1" ht="14.25" customHeight="1" x14ac:dyDescent="0.25"/>
    <row r="848" s="36" customFormat="1" ht="14.25" customHeight="1" x14ac:dyDescent="0.25"/>
    <row r="849" s="36" customFormat="1" ht="14.25" customHeight="1" x14ac:dyDescent="0.25"/>
    <row r="850" s="36" customFormat="1" ht="14.25" customHeight="1" x14ac:dyDescent="0.25"/>
    <row r="851" s="36" customFormat="1" ht="14.25" customHeight="1" x14ac:dyDescent="0.25"/>
    <row r="852" s="36" customFormat="1" ht="14.25" customHeight="1" x14ac:dyDescent="0.25"/>
    <row r="853" s="36" customFormat="1" ht="14.25" customHeight="1" x14ac:dyDescent="0.25"/>
    <row r="854" s="36" customFormat="1" ht="14.25" customHeight="1" x14ac:dyDescent="0.25"/>
    <row r="855" s="36" customFormat="1" ht="14.25" customHeight="1" x14ac:dyDescent="0.25"/>
    <row r="856" s="36" customFormat="1" ht="14.25" customHeight="1" x14ac:dyDescent="0.25"/>
    <row r="857" s="36" customFormat="1" ht="14.25" customHeight="1" x14ac:dyDescent="0.25"/>
    <row r="858" s="36" customFormat="1" ht="14.25" customHeight="1" x14ac:dyDescent="0.25"/>
    <row r="859" s="36" customFormat="1" ht="14.25" customHeight="1" x14ac:dyDescent="0.25"/>
    <row r="860" s="36" customFormat="1" ht="14.25" customHeight="1" x14ac:dyDescent="0.25"/>
    <row r="861" s="36" customFormat="1" ht="14.25" customHeight="1" x14ac:dyDescent="0.25"/>
    <row r="862" s="36" customFormat="1" ht="14.25" customHeight="1" x14ac:dyDescent="0.25"/>
    <row r="863" s="36" customFormat="1" ht="14.25" customHeight="1" x14ac:dyDescent="0.25"/>
    <row r="864" s="36" customFormat="1" ht="14.25" customHeight="1" x14ac:dyDescent="0.25"/>
    <row r="865" s="36" customFormat="1" ht="14.25" customHeight="1" x14ac:dyDescent="0.25"/>
    <row r="866" s="36" customFormat="1" ht="14.25" customHeight="1" x14ac:dyDescent="0.25"/>
    <row r="867" s="36" customFormat="1" ht="14.25" customHeight="1" x14ac:dyDescent="0.25"/>
    <row r="868" s="36" customFormat="1" ht="14.25" customHeight="1" x14ac:dyDescent="0.25"/>
    <row r="869" s="36" customFormat="1" ht="14.25" customHeight="1" x14ac:dyDescent="0.25"/>
    <row r="870" s="36" customFormat="1" ht="14.25" customHeight="1" x14ac:dyDescent="0.25"/>
    <row r="871" s="36" customFormat="1" ht="14.25" customHeight="1" x14ac:dyDescent="0.25"/>
    <row r="872" s="36" customFormat="1" ht="14.25" customHeight="1" x14ac:dyDescent="0.25"/>
    <row r="873" s="36" customFormat="1" ht="14.25" customHeight="1" x14ac:dyDescent="0.25"/>
    <row r="874" s="36" customFormat="1" ht="14.25" customHeight="1" x14ac:dyDescent="0.25"/>
    <row r="875" s="36" customFormat="1" ht="14.25" customHeight="1" x14ac:dyDescent="0.25"/>
    <row r="876" s="36" customFormat="1" ht="14.25" customHeight="1" x14ac:dyDescent="0.25"/>
    <row r="877" s="36" customFormat="1" ht="14.25" customHeight="1" x14ac:dyDescent="0.25"/>
    <row r="878" s="36" customFormat="1" ht="14.25" customHeight="1" x14ac:dyDescent="0.25"/>
    <row r="879" s="36" customFormat="1" ht="14.25" customHeight="1" x14ac:dyDescent="0.25"/>
    <row r="880" s="36" customFormat="1" ht="14.25" customHeight="1" x14ac:dyDescent="0.25"/>
    <row r="881" s="36" customFormat="1" ht="14.25" customHeight="1" x14ac:dyDescent="0.25"/>
    <row r="882" s="36" customFormat="1" ht="14.25" customHeight="1" x14ac:dyDescent="0.25"/>
    <row r="883" s="36" customFormat="1" ht="14.25" customHeight="1" x14ac:dyDescent="0.25"/>
    <row r="884" s="36" customFormat="1" ht="14.25" customHeight="1" x14ac:dyDescent="0.25"/>
    <row r="885" s="36" customFormat="1" ht="14.25" customHeight="1" x14ac:dyDescent="0.25"/>
    <row r="886" s="36" customFormat="1" ht="14.25" customHeight="1" x14ac:dyDescent="0.25"/>
    <row r="887" s="36" customFormat="1" ht="14.25" customHeight="1" x14ac:dyDescent="0.25"/>
    <row r="888" s="36" customFormat="1" ht="14.25" customHeight="1" x14ac:dyDescent="0.25"/>
    <row r="889" s="36" customFormat="1" ht="14.25" customHeight="1" x14ac:dyDescent="0.25"/>
    <row r="890" s="36" customFormat="1" ht="14.25" customHeight="1" x14ac:dyDescent="0.25"/>
    <row r="891" s="36" customFormat="1" ht="14.25" customHeight="1" x14ac:dyDescent="0.25"/>
    <row r="892" s="36" customFormat="1" ht="14.25" customHeight="1" x14ac:dyDescent="0.25"/>
    <row r="893" s="36" customFormat="1" ht="14.25" customHeight="1" x14ac:dyDescent="0.25"/>
    <row r="894" s="36" customFormat="1" ht="14.25" customHeight="1" x14ac:dyDescent="0.25"/>
    <row r="895" s="36" customFormat="1" ht="14.25" customHeight="1" x14ac:dyDescent="0.25"/>
    <row r="896" s="36" customFormat="1" ht="14.25" customHeight="1" x14ac:dyDescent="0.25"/>
    <row r="897" s="36" customFormat="1" ht="14.25" customHeight="1" x14ac:dyDescent="0.25"/>
    <row r="898" s="36" customFormat="1" ht="14.25" customHeight="1" x14ac:dyDescent="0.25"/>
    <row r="899" s="36" customFormat="1" ht="14.25" customHeight="1" x14ac:dyDescent="0.25"/>
    <row r="900" s="36" customFormat="1" ht="14.25" customHeight="1" x14ac:dyDescent="0.25"/>
    <row r="901" s="36" customFormat="1" ht="14.25" customHeight="1" x14ac:dyDescent="0.25"/>
    <row r="902" s="36" customFormat="1" ht="14.25" customHeight="1" x14ac:dyDescent="0.25"/>
    <row r="903" s="36" customFormat="1" ht="14.25" customHeight="1" x14ac:dyDescent="0.25"/>
    <row r="904" s="36" customFormat="1" ht="14.25" customHeight="1" x14ac:dyDescent="0.25"/>
    <row r="905" s="36" customFormat="1" ht="14.25" customHeight="1" x14ac:dyDescent="0.25"/>
    <row r="906" s="36" customFormat="1" ht="14.25" customHeight="1" x14ac:dyDescent="0.25"/>
    <row r="907" s="36" customFormat="1" ht="14.25" customHeight="1" x14ac:dyDescent="0.25"/>
    <row r="908" s="36" customFormat="1" ht="14.25" customHeight="1" x14ac:dyDescent="0.25"/>
    <row r="909" s="36" customFormat="1" ht="14.25" customHeight="1" x14ac:dyDescent="0.25"/>
    <row r="910" s="36" customFormat="1" ht="14.25" customHeight="1" x14ac:dyDescent="0.25"/>
    <row r="911" s="36" customFormat="1" ht="14.25" customHeight="1" x14ac:dyDescent="0.25"/>
    <row r="912" s="36" customFormat="1" ht="14.25" customHeight="1" x14ac:dyDescent="0.25"/>
    <row r="913" s="36" customFormat="1" ht="14.25" customHeight="1" x14ac:dyDescent="0.25"/>
    <row r="914" s="36" customFormat="1" ht="14.25" customHeight="1" x14ac:dyDescent="0.25"/>
    <row r="915" s="36" customFormat="1" ht="14.25" customHeight="1" x14ac:dyDescent="0.25"/>
    <row r="916" s="36" customFormat="1" ht="14.25" customHeight="1" x14ac:dyDescent="0.25"/>
    <row r="917" s="36" customFormat="1" ht="14.25" customHeight="1" x14ac:dyDescent="0.25"/>
    <row r="918" s="36" customFormat="1" ht="14.25" customHeight="1" x14ac:dyDescent="0.25"/>
    <row r="919" s="36" customFormat="1" ht="14.25" customHeight="1" x14ac:dyDescent="0.25"/>
    <row r="920" s="36" customFormat="1" ht="14.25" customHeight="1" x14ac:dyDescent="0.25"/>
    <row r="921" s="36" customFormat="1" ht="14.25" customHeight="1" x14ac:dyDescent="0.25"/>
    <row r="922" s="36" customFormat="1" ht="14.25" customHeight="1" x14ac:dyDescent="0.25"/>
    <row r="923" s="36" customFormat="1" ht="14.25" customHeight="1" x14ac:dyDescent="0.25"/>
    <row r="924" s="36" customFormat="1" ht="14.25" customHeight="1" x14ac:dyDescent="0.25"/>
    <row r="925" s="36" customFormat="1" ht="14.25" customHeight="1" x14ac:dyDescent="0.25"/>
    <row r="926" s="36" customFormat="1" ht="14.25" customHeight="1" x14ac:dyDescent="0.25"/>
    <row r="927" s="36" customFormat="1" ht="14.25" customHeight="1" x14ac:dyDescent="0.25"/>
    <row r="928" s="36" customFormat="1" ht="14.25" customHeight="1" x14ac:dyDescent="0.25"/>
    <row r="929" s="36" customFormat="1" ht="14.25" customHeight="1" x14ac:dyDescent="0.25"/>
    <row r="930" s="36" customFormat="1" ht="14.25" customHeight="1" x14ac:dyDescent="0.25"/>
    <row r="931" s="36" customFormat="1" ht="14.25" customHeight="1" x14ac:dyDescent="0.25"/>
    <row r="932" s="36" customFormat="1" ht="14.25" customHeight="1" x14ac:dyDescent="0.25"/>
    <row r="933" s="36" customFormat="1" ht="14.25" customHeight="1" x14ac:dyDescent="0.25"/>
    <row r="934" s="36" customFormat="1" ht="14.25" customHeight="1" x14ac:dyDescent="0.25"/>
    <row r="935" s="36" customFormat="1" ht="14.25" customHeight="1" x14ac:dyDescent="0.25"/>
    <row r="936" s="36" customFormat="1" ht="14.25" customHeight="1" x14ac:dyDescent="0.25"/>
    <row r="937" s="36" customFormat="1" ht="14.25" customHeight="1" x14ac:dyDescent="0.25"/>
    <row r="938" s="36" customFormat="1" ht="14.25" customHeight="1" x14ac:dyDescent="0.25"/>
    <row r="939" s="36" customFormat="1" ht="14.25" customHeight="1" x14ac:dyDescent="0.25"/>
    <row r="940" s="36" customFormat="1" ht="14.25" customHeight="1" x14ac:dyDescent="0.25"/>
    <row r="941" s="36" customFormat="1" ht="14.25" customHeight="1" x14ac:dyDescent="0.25"/>
    <row r="942" s="36" customFormat="1" ht="14.25" customHeight="1" x14ac:dyDescent="0.25"/>
    <row r="943" s="36" customFormat="1" ht="14.25" customHeight="1" x14ac:dyDescent="0.25"/>
    <row r="944" s="36" customFormat="1" ht="14.25" customHeight="1" x14ac:dyDescent="0.25"/>
    <row r="945" s="36" customFormat="1" ht="14.25" customHeight="1" x14ac:dyDescent="0.25"/>
    <row r="946" s="36" customFormat="1" ht="14.25" customHeight="1" x14ac:dyDescent="0.25"/>
    <row r="947" s="36" customFormat="1" ht="14.25" customHeight="1" x14ac:dyDescent="0.25"/>
    <row r="948" s="36" customFormat="1" ht="14.25" customHeight="1" x14ac:dyDescent="0.25"/>
    <row r="949" s="36" customFormat="1" ht="14.25" customHeight="1" x14ac:dyDescent="0.25"/>
    <row r="950" s="36" customFormat="1" ht="14.25" customHeight="1" x14ac:dyDescent="0.25"/>
    <row r="951" s="36" customFormat="1" ht="14.25" customHeight="1" x14ac:dyDescent="0.25"/>
    <row r="952" s="36" customFormat="1" ht="14.25" customHeight="1" x14ac:dyDescent="0.25"/>
    <row r="953" s="36" customFormat="1" ht="14.25" customHeight="1" x14ac:dyDescent="0.25"/>
    <row r="954" s="36" customFormat="1" ht="14.25" customHeight="1" x14ac:dyDescent="0.25"/>
    <row r="955" s="36" customFormat="1" ht="14.25" customHeight="1" x14ac:dyDescent="0.25"/>
    <row r="956" s="36" customFormat="1" ht="14.25" customHeight="1" x14ac:dyDescent="0.25"/>
    <row r="957" s="36" customFormat="1" ht="14.25" customHeight="1" x14ac:dyDescent="0.25"/>
    <row r="958" s="36" customFormat="1" ht="14.25" customHeight="1" x14ac:dyDescent="0.25"/>
    <row r="959" s="36" customFormat="1" ht="14.25" customHeight="1" x14ac:dyDescent="0.25"/>
    <row r="960" s="36" customFormat="1" ht="14.25" customHeight="1" x14ac:dyDescent="0.25"/>
    <row r="961" s="36" customFormat="1" ht="14.25" customHeight="1" x14ac:dyDescent="0.25"/>
    <row r="962" s="36" customFormat="1" ht="14.25" customHeight="1" x14ac:dyDescent="0.25"/>
    <row r="963" s="36" customFormat="1" ht="14.25" customHeight="1" x14ac:dyDescent="0.25"/>
    <row r="964" s="36" customFormat="1" ht="14.25" customHeight="1" x14ac:dyDescent="0.25"/>
    <row r="965" s="36" customFormat="1" ht="14.25" customHeight="1" x14ac:dyDescent="0.25"/>
    <row r="966" s="36" customFormat="1" ht="14.25" customHeight="1" x14ac:dyDescent="0.25"/>
    <row r="967" s="36" customFormat="1" ht="14.25" customHeight="1" x14ac:dyDescent="0.25"/>
    <row r="968" s="36" customFormat="1" ht="14.25" customHeight="1" x14ac:dyDescent="0.25"/>
    <row r="969" s="36" customFormat="1" ht="14.25" customHeight="1" x14ac:dyDescent="0.25"/>
    <row r="970" s="36" customFormat="1" ht="14.25" customHeight="1" x14ac:dyDescent="0.25"/>
    <row r="971" s="36" customFormat="1" ht="14.25" customHeight="1" x14ac:dyDescent="0.25"/>
    <row r="972" s="36" customFormat="1" ht="14.25" customHeight="1" x14ac:dyDescent="0.25"/>
    <row r="973" s="36" customFormat="1" ht="14.25" customHeight="1" x14ac:dyDescent="0.25"/>
    <row r="974" s="36" customFormat="1" ht="14.25" customHeight="1" x14ac:dyDescent="0.25"/>
    <row r="975" s="36" customFormat="1" ht="14.25" customHeight="1" x14ac:dyDescent="0.25"/>
    <row r="976" s="36" customFormat="1" ht="14.25" customHeight="1" x14ac:dyDescent="0.25"/>
    <row r="977" s="36" customFormat="1" ht="14.25" customHeight="1" x14ac:dyDescent="0.25"/>
    <row r="978" s="36" customFormat="1" ht="14.25" customHeight="1" x14ac:dyDescent="0.25"/>
    <row r="979" s="36" customFormat="1" ht="14.25" customHeight="1" x14ac:dyDescent="0.25"/>
    <row r="980" s="36" customFormat="1" ht="14.25" customHeight="1" x14ac:dyDescent="0.25"/>
    <row r="981" s="36" customFormat="1" ht="14.25" customHeight="1" x14ac:dyDescent="0.25"/>
    <row r="982" s="36" customFormat="1" ht="14.25" customHeight="1" x14ac:dyDescent="0.25"/>
    <row r="983" s="36" customFormat="1" ht="14.25" customHeight="1" x14ac:dyDescent="0.25"/>
    <row r="984" s="36" customFormat="1" ht="14.25" customHeight="1" x14ac:dyDescent="0.25"/>
    <row r="985" s="36" customFormat="1" ht="14.25" customHeight="1" x14ac:dyDescent="0.25"/>
    <row r="986" s="36" customFormat="1" ht="14.25" customHeight="1" x14ac:dyDescent="0.25"/>
    <row r="987" s="36" customFormat="1" ht="14.25" customHeight="1" x14ac:dyDescent="0.25"/>
    <row r="988" s="36" customFormat="1" ht="14.25" customHeight="1" x14ac:dyDescent="0.25"/>
    <row r="989" s="36" customFormat="1" ht="14.25" customHeight="1" x14ac:dyDescent="0.25"/>
    <row r="990" s="36" customFormat="1" ht="14.25" customHeight="1" x14ac:dyDescent="0.25"/>
    <row r="991" s="36" customFormat="1" ht="14.25" customHeight="1" x14ac:dyDescent="0.25"/>
    <row r="992" s="36" customFormat="1" ht="14.25" customHeight="1" x14ac:dyDescent="0.25"/>
    <row r="993" s="36" customFormat="1" ht="14.25" customHeight="1" x14ac:dyDescent="0.25"/>
    <row r="994" s="36" customFormat="1" ht="14.25" customHeight="1" x14ac:dyDescent="0.25"/>
    <row r="995" s="36" customFormat="1" ht="14.25" customHeight="1" x14ac:dyDescent="0.25"/>
    <row r="996" s="36" customFormat="1" ht="14.25" customHeight="1" x14ac:dyDescent="0.25"/>
    <row r="997" s="36" customFormat="1" ht="14.25" customHeight="1" x14ac:dyDescent="0.25"/>
    <row r="998" s="36" customFormat="1" ht="14.25" customHeight="1" x14ac:dyDescent="0.25"/>
    <row r="999" s="36" customFormat="1" ht="14.25" customHeight="1" x14ac:dyDescent="0.25"/>
    <row r="1000" s="36" customFormat="1" ht="14.25" customHeight="1" x14ac:dyDescent="0.25"/>
  </sheetData>
  <mergeCells count="5">
    <mergeCell ref="A1:J3"/>
    <mergeCell ref="B6:C6"/>
    <mergeCell ref="B7:C7"/>
    <mergeCell ref="F4:G4"/>
    <mergeCell ref="A5:C5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การใช้จ่ายงบประมาณ</vt:lpstr>
      <vt:lpstr>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วิศิษฐ์ ปราชม</cp:lastModifiedBy>
  <cp:lastPrinted>2026-07-28T15:47:00Z</cp:lastPrinted>
  <dcterms:created xsi:type="dcterms:W3CDTF">2024-01-10T07:59:11Z</dcterms:created>
  <dcterms:modified xsi:type="dcterms:W3CDTF">2026-07-28T15:47:40Z</dcterms:modified>
</cp:coreProperties>
</file>